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<sst xmlns="http://schemas.openxmlformats.org/spreadsheetml/2006/main" count="21" uniqueCount="18">
  <si>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Dz.</t>
  </si>
  <si>
    <t>R.</t>
  </si>
  <si>
    <t>P.</t>
  </si>
  <si>
    <t>W Y S Z C Z E G Ó L N I E N I E</t>
  </si>
  <si>
    <t>Zakup materiałów i wyposażenia</t>
  </si>
  <si>
    <t>Zakup usług pozostałych</t>
  </si>
  <si>
    <t>RAZEM   WYDATKI BUDŻETOWE</t>
  </si>
  <si>
    <t>EDUKACYJNA OPIEKA WYCHOWAWCZA</t>
  </si>
  <si>
    <t xml:space="preserve">Pomoc materialna dla uczniów </t>
  </si>
  <si>
    <t xml:space="preserve">WYKONANIE  31.12.2005 </t>
  </si>
  <si>
    <t xml:space="preserve">BUDŻET  2007 </t>
  </si>
  <si>
    <t>ZWIĘKSZENIA</t>
  </si>
  <si>
    <t xml:space="preserve">PLAN  O   ZMIANACH </t>
  </si>
  <si>
    <t xml:space="preserve">ZMNIEJSZENIA </t>
  </si>
  <si>
    <t xml:space="preserve">WYDATKI   BUDŻETOWE  </t>
  </si>
  <si>
    <t>Opłaty za administrowanie i   czynsze   za  budynki , lokale  i  pomieszczenia   garażowe</t>
  </si>
  <si>
    <t>w  sprawie zmiany wydatków   budżetowch   (t.j   zał   nr   2  do  uchwały   budżetowej )  na 2007 r.</t>
  </si>
  <si>
    <t xml:space="preserve">Załącznik nr 1 do uchwały  Zarządu Powiatu Toruńskiego   z  dnia   11.09.2007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</si>
</sst>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0.0%"/>
    <numFmt numFmtId="172" formatCode="#,##0.000"/>
    <numFmt numFmtId="173" formatCode="#,##0\ _z_ł"/>
  </numFmts>
  <fonts count="11">
    <font>
      <sz val="10"/>
      <name val="Arial CE"/>
      <family val="0"/>
    </font>
    <font>
      <sz val="8"/>
      <name val="Arial CE"/>
      <family val="0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u val="single"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right" vertical="center" wrapText="1" shrinkToFit="1"/>
    </xf>
    <xf numFmtId="0" fontId="0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 shrinkToFit="1"/>
    </xf>
    <xf numFmtId="3" fontId="2" fillId="0" borderId="0" xfId="0" applyNumberFormat="1" applyFont="1" applyAlignment="1">
      <alignment vertical="center" shrinkToFit="1"/>
    </xf>
    <xf numFmtId="1" fontId="9" fillId="0" borderId="0" xfId="0" applyNumberFormat="1" applyFont="1" applyAlignment="1">
      <alignment horizontal="left" vertical="center"/>
    </xf>
    <xf numFmtId="0" fontId="5" fillId="0" borderId="1" xfId="0" applyFont="1" applyBorder="1" applyAlignment="1">
      <alignment horizontal="center" vertical="center" shrinkToFit="1"/>
    </xf>
    <xf numFmtId="1" fontId="5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1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3" fontId="3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vertical="center" wrapText="1" shrinkToFit="1"/>
    </xf>
    <xf numFmtId="1" fontId="4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 shrinkToFit="1"/>
    </xf>
    <xf numFmtId="1" fontId="4" fillId="0" borderId="1" xfId="0" applyNumberFormat="1" applyFont="1" applyBorder="1" applyAlignment="1">
      <alignment vertical="center" wrapText="1" shrinkToFit="1"/>
    </xf>
    <xf numFmtId="1" fontId="5" fillId="0" borderId="1" xfId="0" applyNumberFormat="1" applyFont="1" applyBorder="1" applyAlignment="1">
      <alignment vertical="center" wrapText="1" shrinkToFit="1"/>
    </xf>
    <xf numFmtId="1" fontId="0" fillId="0" borderId="1" xfId="0" applyNumberFormat="1" applyFont="1" applyBorder="1" applyAlignment="1">
      <alignment vertical="center" wrapText="1" shrinkToFit="1"/>
    </xf>
    <xf numFmtId="0" fontId="8" fillId="0" borderId="0" xfId="0" applyFont="1" applyAlignment="1">
      <alignment/>
    </xf>
    <xf numFmtId="3" fontId="10" fillId="0" borderId="1" xfId="0" applyNumberFormat="1" applyFont="1" applyBorder="1" applyAlignment="1">
      <alignment vertical="center" shrinkToFit="1"/>
    </xf>
    <xf numFmtId="3" fontId="9" fillId="0" borderId="1" xfId="0" applyNumberFormat="1" applyFont="1" applyBorder="1" applyAlignment="1">
      <alignment horizontal="right" vertical="center" shrinkToFit="1"/>
    </xf>
    <xf numFmtId="3" fontId="8" fillId="0" borderId="1" xfId="0" applyNumberFormat="1" applyFont="1" applyBorder="1" applyAlignment="1">
      <alignment horizontal="right" vertical="center" shrinkToFit="1"/>
    </xf>
    <xf numFmtId="3" fontId="9" fillId="0" borderId="1" xfId="0" applyNumberFormat="1" applyFont="1" applyBorder="1" applyAlignment="1">
      <alignment vertical="center" shrinkToFit="1"/>
    </xf>
    <xf numFmtId="3" fontId="8" fillId="0" borderId="1" xfId="0" applyNumberFormat="1" applyFont="1" applyBorder="1" applyAlignment="1">
      <alignment vertical="center" shrinkToFit="1"/>
    </xf>
    <xf numFmtId="0" fontId="8" fillId="0" borderId="0" xfId="0" applyFont="1" applyAlignment="1">
      <alignment horizontal="right"/>
    </xf>
    <xf numFmtId="3" fontId="10" fillId="0" borderId="1" xfId="0" applyNumberFormat="1" applyFont="1" applyBorder="1" applyAlignment="1">
      <alignment horizontal="right" vertical="center" shrinkToFit="1"/>
    </xf>
    <xf numFmtId="3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vertical="center" wrapText="1" shrinkToFit="1"/>
    </xf>
    <xf numFmtId="3" fontId="1" fillId="0" borderId="1" xfId="0" applyNumberFormat="1" applyFont="1" applyFill="1" applyBorder="1" applyAlignment="1">
      <alignment horizontal="right" vertical="center" wrapText="1" shrinkToFit="1"/>
    </xf>
    <xf numFmtId="173" fontId="10" fillId="0" borderId="1" xfId="0" applyNumberFormat="1" applyFont="1" applyBorder="1" applyAlignment="1">
      <alignment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6"/>
  <sheetViews>
    <sheetView tabSelected="1" showOutlineSymbols="0" workbookViewId="0" topLeftCell="A1">
      <selection activeCell="G14" sqref="G14"/>
    </sheetView>
  </sheetViews>
  <sheetFormatPr defaultColWidth="9.00390625" defaultRowHeight="12.75" outlineLevelRow="1" outlineLevelCol="1"/>
  <cols>
    <col min="1" max="1" width="4.625" style="10" bestFit="1" customWidth="1"/>
    <col min="2" max="3" width="7.75390625" style="10" bestFit="1" customWidth="1"/>
    <col min="4" max="4" width="40.375" style="18" customWidth="1"/>
    <col min="5" max="5" width="11.625" style="21" hidden="1" customWidth="1" outlineLevel="1"/>
    <col min="6" max="6" width="13.25390625" style="44" customWidth="1"/>
    <col min="7" max="7" width="10.00390625" style="38" bestFit="1" customWidth="1"/>
    <col min="8" max="8" width="10.25390625" style="38" bestFit="1" customWidth="1"/>
    <col min="9" max="9" width="10.125" style="38" customWidth="1"/>
    <col min="10" max="16384" width="9.125" style="12" customWidth="1"/>
  </cols>
  <sheetData>
    <row r="1" spans="1:4" ht="15">
      <c r="A1" s="5"/>
      <c r="B1" s="20" t="s">
        <v>17</v>
      </c>
      <c r="C1" s="5"/>
      <c r="D1" s="15"/>
    </row>
    <row r="2" spans="1:4" ht="15">
      <c r="A2" s="5"/>
      <c r="B2" s="20" t="s">
        <v>16</v>
      </c>
      <c r="C2" s="5"/>
      <c r="D2" s="15"/>
    </row>
    <row r="3" spans="1:4" ht="15">
      <c r="A3" s="5"/>
      <c r="B3" s="20"/>
      <c r="C3" s="5"/>
      <c r="D3" s="15"/>
    </row>
    <row r="4" spans="1:5" ht="15.75">
      <c r="A4" s="16"/>
      <c r="B4" s="6"/>
      <c r="C4" s="7"/>
      <c r="D4" s="24" t="s">
        <v>14</v>
      </c>
      <c r="E4" s="22"/>
    </row>
    <row r="5" spans="1:5" ht="15">
      <c r="A5" s="8"/>
      <c r="B5" s="6"/>
      <c r="C5" s="7"/>
      <c r="D5" s="17"/>
      <c r="E5" s="22"/>
    </row>
    <row r="6" spans="1:9" s="14" customFormat="1" ht="22.5">
      <c r="A6" s="47" t="s">
        <v>0</v>
      </c>
      <c r="B6" s="47" t="s">
        <v>1</v>
      </c>
      <c r="C6" s="48" t="s">
        <v>2</v>
      </c>
      <c r="D6" s="49" t="s">
        <v>3</v>
      </c>
      <c r="E6" s="46" t="s">
        <v>9</v>
      </c>
      <c r="F6" s="50" t="s">
        <v>10</v>
      </c>
      <c r="G6" s="46" t="s">
        <v>11</v>
      </c>
      <c r="H6" s="46" t="s">
        <v>13</v>
      </c>
      <c r="I6" s="46" t="s">
        <v>12</v>
      </c>
    </row>
    <row r="7" spans="1:9" s="3" customFormat="1" ht="15.75">
      <c r="A7" s="25">
        <v>854</v>
      </c>
      <c r="B7" s="25"/>
      <c r="C7" s="26"/>
      <c r="D7" s="36" t="s">
        <v>7</v>
      </c>
      <c r="E7" s="27" t="e">
        <f>E8+E16+E61+E190+E103+E182+#REF!</f>
        <v>#REF!</v>
      </c>
      <c r="F7" s="45">
        <f>F8+F16+F61+F190+F103+F182+F97</f>
        <v>0</v>
      </c>
      <c r="G7" s="45">
        <f>G8+G16+G61+G190+G103+G182+G97</f>
        <v>2267</v>
      </c>
      <c r="H7" s="45">
        <f>H8+H16+H61+H190+H103+H182+H97</f>
        <v>2267</v>
      </c>
      <c r="I7" s="39">
        <f>F7+G7-H7</f>
        <v>0</v>
      </c>
    </row>
    <row r="8" spans="1:9" s="4" customFormat="1" ht="15.75">
      <c r="A8" s="30"/>
      <c r="B8" s="30">
        <v>85415</v>
      </c>
      <c r="C8" s="33"/>
      <c r="D8" s="35" t="s">
        <v>8</v>
      </c>
      <c r="E8" s="31">
        <f>SUM(E9:E12)</f>
        <v>155016</v>
      </c>
      <c r="F8" s="40"/>
      <c r="G8" s="40">
        <f>SUM(G9:G14)</f>
        <v>2267</v>
      </c>
      <c r="H8" s="40">
        <f>SUM(H9:H14)</f>
        <v>2267</v>
      </c>
      <c r="I8" s="42">
        <f aca="true" t="shared" si="0" ref="I8:I14">F8+G8-H8</f>
        <v>0</v>
      </c>
    </row>
    <row r="9" spans="1:9" s="1" customFormat="1" ht="15" outlineLevel="1">
      <c r="A9" s="28"/>
      <c r="B9" s="28"/>
      <c r="C9" s="29">
        <v>4218</v>
      </c>
      <c r="D9" s="32" t="s">
        <v>4</v>
      </c>
      <c r="E9" s="34">
        <v>70477</v>
      </c>
      <c r="F9" s="41">
        <v>47792</v>
      </c>
      <c r="G9" s="43">
        <v>1203</v>
      </c>
      <c r="H9" s="43"/>
      <c r="I9" s="43">
        <f t="shared" si="0"/>
        <v>48995</v>
      </c>
    </row>
    <row r="10" spans="1:9" s="1" customFormat="1" ht="15" outlineLevel="1">
      <c r="A10" s="28"/>
      <c r="B10" s="28"/>
      <c r="C10" s="29">
        <v>4219</v>
      </c>
      <c r="D10" s="32" t="s">
        <v>4</v>
      </c>
      <c r="E10" s="34">
        <v>33076</v>
      </c>
      <c r="F10" s="41">
        <v>22437</v>
      </c>
      <c r="G10" s="43">
        <v>564</v>
      </c>
      <c r="H10" s="43"/>
      <c r="I10" s="43">
        <f t="shared" si="0"/>
        <v>23001</v>
      </c>
    </row>
    <row r="11" spans="1:9" s="1" customFormat="1" ht="15" outlineLevel="1">
      <c r="A11" s="28"/>
      <c r="B11" s="28"/>
      <c r="C11" s="29">
        <v>4308</v>
      </c>
      <c r="D11" s="32" t="s">
        <v>5</v>
      </c>
      <c r="E11" s="34">
        <v>35021</v>
      </c>
      <c r="F11" s="41">
        <v>18309</v>
      </c>
      <c r="G11" s="43"/>
      <c r="H11" s="43">
        <v>1543</v>
      </c>
      <c r="I11" s="43">
        <f t="shared" si="0"/>
        <v>16766</v>
      </c>
    </row>
    <row r="12" spans="1:9" s="1" customFormat="1" ht="15" outlineLevel="1">
      <c r="A12" s="28"/>
      <c r="B12" s="28"/>
      <c r="C12" s="29">
        <v>4309</v>
      </c>
      <c r="D12" s="32" t="s">
        <v>5</v>
      </c>
      <c r="E12" s="34">
        <v>16442</v>
      </c>
      <c r="F12" s="41">
        <v>8599</v>
      </c>
      <c r="G12" s="43"/>
      <c r="H12" s="43">
        <v>724</v>
      </c>
      <c r="I12" s="43">
        <f t="shared" si="0"/>
        <v>7875</v>
      </c>
    </row>
    <row r="13" spans="1:9" s="1" customFormat="1" ht="25.5" outlineLevel="1">
      <c r="A13" s="28"/>
      <c r="B13" s="28"/>
      <c r="C13" s="29">
        <v>4408</v>
      </c>
      <c r="D13" s="37" t="s">
        <v>15</v>
      </c>
      <c r="E13" s="34"/>
      <c r="F13" s="41"/>
      <c r="G13" s="43">
        <v>340</v>
      </c>
      <c r="H13" s="43"/>
      <c r="I13" s="43">
        <f t="shared" si="0"/>
        <v>340</v>
      </c>
    </row>
    <row r="14" spans="1:9" s="1" customFormat="1" ht="25.5" outlineLevel="1">
      <c r="A14" s="28"/>
      <c r="B14" s="28"/>
      <c r="C14" s="29">
        <v>4409</v>
      </c>
      <c r="D14" s="37" t="s">
        <v>15</v>
      </c>
      <c r="E14" s="34"/>
      <c r="F14" s="41"/>
      <c r="G14" s="43">
        <v>160</v>
      </c>
      <c r="H14" s="43"/>
      <c r="I14" s="43">
        <f t="shared" si="0"/>
        <v>160</v>
      </c>
    </row>
    <row r="15" spans="1:9" s="13" customFormat="1" ht="15.75">
      <c r="A15" s="25"/>
      <c r="B15" s="25"/>
      <c r="C15" s="26"/>
      <c r="D15" s="36" t="s">
        <v>6</v>
      </c>
      <c r="E15" s="27" t="e">
        <f>SUM(#REF!+#REF!+#REF!+#REF!+#REF!+#REF!+#REF!+#REF!+#REF!+#REF!+#REF!+#REF!+#REF!+#REF!+#REF!+#REF!)</f>
        <v>#REF!</v>
      </c>
      <c r="F15" s="51"/>
      <c r="G15" s="51">
        <f>G7</f>
        <v>2267</v>
      </c>
      <c r="H15" s="51">
        <f>H7</f>
        <v>2267</v>
      </c>
      <c r="I15" s="39">
        <f>F15+G15-H15</f>
        <v>0</v>
      </c>
    </row>
    <row r="16" spans="1:9" s="13" customFormat="1" ht="15">
      <c r="A16" s="9"/>
      <c r="B16" s="9"/>
      <c r="C16" s="11"/>
      <c r="D16" s="19"/>
      <c r="E16" s="23"/>
      <c r="F16" s="44"/>
      <c r="G16" s="38"/>
      <c r="H16" s="38"/>
      <c r="I16" s="38"/>
    </row>
  </sheetData>
  <printOptions/>
  <pageMargins left="0.5905511811023623" right="0.5905511811023623" top="0.5905511811023623" bottom="0.5905511811023623" header="0.5118110236220472" footer="0.35433070866141736"/>
  <pageSetup horizontalDpi="600" verticalDpi="6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2" customWidth="1"/>
  </cols>
  <sheetData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8" sqref="I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starostwo</cp:lastModifiedBy>
  <cp:lastPrinted>2007-10-25T11:24:45Z</cp:lastPrinted>
  <dcterms:created xsi:type="dcterms:W3CDTF">2002-09-13T05:51:01Z</dcterms:created>
  <dcterms:modified xsi:type="dcterms:W3CDTF">2007-10-25T11:24:57Z</dcterms:modified>
  <cp:category/>
  <cp:version/>
  <cp:contentType/>
  <cp:contentStatus/>
</cp:coreProperties>
</file>