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<sst xmlns="http://schemas.openxmlformats.org/spreadsheetml/2006/main" count="39" uniqueCount="36">
  <si>
    <t>I.</t>
  </si>
  <si>
    <t xml:space="preserve">POWIATOWY FUNDUSZ GOSPODARKI ZASOBEM </t>
  </si>
  <si>
    <t xml:space="preserve">PRZYCHODY FUNDUSZU </t>
  </si>
  <si>
    <t>Środki pieniężne</t>
  </si>
  <si>
    <t>Zobowiązania</t>
  </si>
  <si>
    <t>II.</t>
  </si>
  <si>
    <t>III.</t>
  </si>
  <si>
    <t>IV</t>
  </si>
  <si>
    <t>Należności</t>
  </si>
  <si>
    <t>RAZEM POZYCJA I i II</t>
  </si>
  <si>
    <t>WYDATKI  FUNDUSZU</t>
  </si>
  <si>
    <t xml:space="preserve">§ </t>
  </si>
  <si>
    <t>Wyszczególnienie</t>
  </si>
  <si>
    <t>.083</t>
  </si>
  <si>
    <t>Wpływy z usług</t>
  </si>
  <si>
    <t>Pozostałe odsetki</t>
  </si>
  <si>
    <t>.092</t>
  </si>
  <si>
    <t>Zakup usług pozostałych</t>
  </si>
  <si>
    <t>Przelewy redystrybucyjne</t>
  </si>
  <si>
    <t>Stan środków na koniec roku</t>
  </si>
  <si>
    <t>Rozdział 71030 - Fundusz Zasobem Geodezyjnym i Kartograficznym</t>
  </si>
  <si>
    <t>DZIAŁ 710 - Działalność usługowa</t>
  </si>
  <si>
    <t>Budżetu Powitu Toruńskiego na rok 2003</t>
  </si>
  <si>
    <t xml:space="preserve">GEODEZYJNYM I KARTOGRAFICZNYM     - 2003 rok </t>
  </si>
  <si>
    <t>Budżet 2003 r</t>
  </si>
  <si>
    <t xml:space="preserve">Wydatki na zakupy inwest.f.celowych </t>
  </si>
  <si>
    <t xml:space="preserve">Załącznik nr 4 do Uchwały nr IV/23/03  Rady Powiatu </t>
  </si>
  <si>
    <t>Toruńskiego z dnia  21.02.2003  w sprawie</t>
  </si>
  <si>
    <t xml:space="preserve">Budżet  po  zmianach </t>
  </si>
  <si>
    <t xml:space="preserve">Zmiany </t>
  </si>
  <si>
    <t>Stan środków  obrotowych  na początek roku</t>
  </si>
  <si>
    <t xml:space="preserve">Zakup  materiałów  i  wyposażenia </t>
  </si>
  <si>
    <t xml:space="preserve">zmiana na  dzień  29.10.2003 </t>
  </si>
  <si>
    <t xml:space="preserve">Zakup  usług  remontowych </t>
  </si>
  <si>
    <t xml:space="preserve">Wydatki  inwestycyjne f.celowych </t>
  </si>
  <si>
    <t xml:space="preserve">Przelewy  redystrybucyjne 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</si>
</sst>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#,##0;[Red]#,##0"/>
  </numFmts>
  <fonts count="9">
    <font>
      <sz val="10"/>
      <name val="Arial CE"/>
      <family val="0"/>
    </font>
    <font>
      <sz val="12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b/>
      <sz val="10"/>
      <name val="Arial CE"/>
      <family val="2"/>
    </font>
    <font>
      <sz val="8"/>
      <name val="Arial CE"/>
      <family val="0"/>
    </font>
    <font>
      <b/>
      <sz val="11"/>
      <name val="Arial CE"/>
      <family val="2"/>
    </font>
    <font>
      <b/>
      <sz val="9"/>
      <name val="Arial CE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1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1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4" xfId="0" applyFont="1" applyBorder="1" applyAlignment="1">
      <alignment/>
    </xf>
    <xf numFmtId="0" fontId="7" fillId="0" borderId="5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0" xfId="0" applyFont="1" applyBorder="1" applyAlignment="1">
      <alignment/>
    </xf>
    <xf numFmtId="3" fontId="2" fillId="0" borderId="0" xfId="0" applyNumberFormat="1" applyFont="1" applyAlignment="1">
      <alignment wrapText="1"/>
    </xf>
    <xf numFmtId="3" fontId="8" fillId="0" borderId="6" xfId="0" applyNumberFormat="1" applyFont="1" applyBorder="1" applyAlignment="1">
      <alignment wrapText="1"/>
    </xf>
    <xf numFmtId="3" fontId="8" fillId="0" borderId="7" xfId="0" applyNumberFormat="1" applyFont="1" applyBorder="1" applyAlignment="1">
      <alignment horizontal="right" wrapText="1"/>
    </xf>
    <xf numFmtId="3" fontId="8" fillId="0" borderId="0" xfId="0" applyNumberFormat="1" applyFont="1" applyAlignment="1">
      <alignment wrapText="1"/>
    </xf>
    <xf numFmtId="3" fontId="2" fillId="0" borderId="8" xfId="0" applyNumberFormat="1" applyFont="1" applyBorder="1" applyAlignment="1">
      <alignment wrapText="1"/>
    </xf>
    <xf numFmtId="3" fontId="2" fillId="0" borderId="0" xfId="0" applyNumberFormat="1" applyFont="1" applyBorder="1" applyAlignment="1">
      <alignment wrapText="1"/>
    </xf>
    <xf numFmtId="3" fontId="2" fillId="0" borderId="9" xfId="0" applyNumberFormat="1" applyFont="1" applyBorder="1" applyAlignment="1">
      <alignment wrapText="1"/>
    </xf>
    <xf numFmtId="3" fontId="8" fillId="0" borderId="10" xfId="0" applyNumberFormat="1" applyFont="1" applyBorder="1" applyAlignment="1">
      <alignment wrapText="1"/>
    </xf>
    <xf numFmtId="3" fontId="8" fillId="0" borderId="11" xfId="0" applyNumberFormat="1" applyFont="1" applyBorder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tabSelected="1" workbookViewId="0" topLeftCell="A1">
      <selection activeCell="C5" sqref="C5"/>
    </sheetView>
  </sheetViews>
  <sheetFormatPr defaultColWidth="9.00390625" defaultRowHeight="12.75"/>
  <cols>
    <col min="1" max="1" width="9.125" style="1" customWidth="1"/>
    <col min="2" max="2" width="9.125" style="4" customWidth="1"/>
    <col min="3" max="3" width="12.00390625" style="1" bestFit="1" customWidth="1"/>
    <col min="4" max="4" width="9.125" style="1" customWidth="1"/>
    <col min="5" max="5" width="15.875" style="1" customWidth="1"/>
    <col min="6" max="7" width="12.125" style="18" bestFit="1" customWidth="1"/>
    <col min="8" max="8" width="9.125" style="18" customWidth="1"/>
    <col min="9" max="16384" width="9.125" style="1" customWidth="1"/>
  </cols>
  <sheetData>
    <row r="1" spans="2:8" s="2" customFormat="1" ht="14.25">
      <c r="B1" s="4"/>
      <c r="F1" s="18"/>
      <c r="G1" s="18"/>
      <c r="H1" s="18"/>
    </row>
    <row r="2" spans="2:8" s="2" customFormat="1" ht="14.25">
      <c r="B2" s="4"/>
      <c r="C2" s="2" t="s">
        <v>26</v>
      </c>
      <c r="F2" s="18"/>
      <c r="G2" s="18"/>
      <c r="H2" s="18"/>
    </row>
    <row r="3" ht="15">
      <c r="C3" s="2" t="s">
        <v>27</v>
      </c>
    </row>
    <row r="4" ht="15">
      <c r="C4" s="2" t="s">
        <v>22</v>
      </c>
    </row>
    <row r="5" ht="15">
      <c r="C5" s="2"/>
    </row>
    <row r="6" spans="3:5" ht="15.75">
      <c r="C6" s="27" t="s">
        <v>32</v>
      </c>
      <c r="E6" s="2"/>
    </row>
    <row r="7" spans="3:5" ht="15.75">
      <c r="C7" s="27"/>
      <c r="E7" s="2"/>
    </row>
    <row r="8" spans="2:8" s="4" customFormat="1" ht="15">
      <c r="B8" s="7" t="s">
        <v>1</v>
      </c>
      <c r="F8" s="18"/>
      <c r="G8" s="18"/>
      <c r="H8" s="18"/>
    </row>
    <row r="9" spans="2:8" s="4" customFormat="1" ht="15">
      <c r="B9" s="7" t="s">
        <v>23</v>
      </c>
      <c r="F9" s="18"/>
      <c r="G9" s="18"/>
      <c r="H9" s="18"/>
    </row>
    <row r="10" spans="2:8" s="4" customFormat="1" ht="15">
      <c r="B10" s="7"/>
      <c r="F10" s="18"/>
      <c r="G10" s="18"/>
      <c r="H10" s="18"/>
    </row>
    <row r="11" spans="2:8" s="4" customFormat="1" ht="14.25">
      <c r="B11" s="4" t="s">
        <v>21</v>
      </c>
      <c r="F11" s="18"/>
      <c r="G11" s="18"/>
      <c r="H11" s="18"/>
    </row>
    <row r="12" spans="2:8" s="4" customFormat="1" ht="14.25">
      <c r="B12" s="4" t="s">
        <v>20</v>
      </c>
      <c r="F12" s="18"/>
      <c r="G12" s="18"/>
      <c r="H12" s="18"/>
    </row>
    <row r="13" spans="6:8" s="4" customFormat="1" ht="15" thickBot="1">
      <c r="F13" s="18"/>
      <c r="G13" s="18"/>
      <c r="H13" s="18"/>
    </row>
    <row r="14" spans="1:8" ht="24">
      <c r="A14" s="8"/>
      <c r="B14" s="9"/>
      <c r="C14" s="10"/>
      <c r="D14" s="10"/>
      <c r="E14" s="10"/>
      <c r="F14" s="19"/>
      <c r="G14" s="19"/>
      <c r="H14" s="24" t="s">
        <v>28</v>
      </c>
    </row>
    <row r="15" spans="1:8" s="5" customFormat="1" ht="15">
      <c r="A15" s="11" t="s">
        <v>11</v>
      </c>
      <c r="B15" s="12" t="s">
        <v>12</v>
      </c>
      <c r="C15" s="13"/>
      <c r="D15" s="13"/>
      <c r="E15" s="13"/>
      <c r="F15" s="20" t="s">
        <v>24</v>
      </c>
      <c r="G15" s="20" t="s">
        <v>29</v>
      </c>
      <c r="H15" s="25"/>
    </row>
    <row r="16" spans="1:8" s="3" customFormat="1" ht="16.5" thickBot="1">
      <c r="A16" s="14"/>
      <c r="B16" s="15"/>
      <c r="C16" s="16"/>
      <c r="D16" s="16"/>
      <c r="E16" s="16"/>
      <c r="F16" s="22"/>
      <c r="G16" s="22"/>
      <c r="H16" s="26"/>
    </row>
    <row r="17" spans="1:8" s="3" customFormat="1" ht="15.75">
      <c r="A17" s="17"/>
      <c r="B17" s="12"/>
      <c r="C17" s="17"/>
      <c r="D17" s="17"/>
      <c r="E17" s="17"/>
      <c r="F17" s="23"/>
      <c r="G17" s="23"/>
      <c r="H17" s="21"/>
    </row>
    <row r="18" spans="1:8" s="3" customFormat="1" ht="15.75">
      <c r="A18" s="3" t="s">
        <v>0</v>
      </c>
      <c r="B18" s="7" t="s">
        <v>30</v>
      </c>
      <c r="F18" s="21">
        <f>F20+F21-F22</f>
        <v>111559</v>
      </c>
      <c r="G18" s="21">
        <f>G20+G21-G22</f>
        <v>-34559</v>
      </c>
      <c r="H18" s="21">
        <f>H20+H21-H22</f>
        <v>77000</v>
      </c>
    </row>
    <row r="20" spans="2:8" ht="15">
      <c r="B20" s="4" t="s">
        <v>3</v>
      </c>
      <c r="F20" s="18">
        <v>84362</v>
      </c>
      <c r="G20" s="18">
        <v>-34362</v>
      </c>
      <c r="H20" s="21">
        <f>F20+G20</f>
        <v>50000</v>
      </c>
    </row>
    <row r="21" spans="2:8" ht="15">
      <c r="B21" s="4" t="s">
        <v>8</v>
      </c>
      <c r="F21" s="18">
        <v>27197</v>
      </c>
      <c r="G21" s="18">
        <v>-197</v>
      </c>
      <c r="H21" s="21">
        <f>F21+G21</f>
        <v>27000</v>
      </c>
    </row>
    <row r="22" spans="2:8" ht="15">
      <c r="B22" s="4" t="s">
        <v>4</v>
      </c>
      <c r="F22" s="18">
        <v>0</v>
      </c>
      <c r="H22" s="21">
        <f aca="true" t="shared" si="0" ref="H22:H46">F22+G22</f>
        <v>0</v>
      </c>
    </row>
    <row r="23" spans="2:8" s="3" customFormat="1" ht="15.75">
      <c r="B23" s="7"/>
      <c r="F23" s="21"/>
      <c r="G23" s="21"/>
      <c r="H23" s="21"/>
    </row>
    <row r="24" spans="1:8" s="5" customFormat="1" ht="15">
      <c r="A24" s="5" t="s">
        <v>5</v>
      </c>
      <c r="B24" s="7" t="s">
        <v>2</v>
      </c>
      <c r="F24" s="21">
        <f>SUM(F26:F30)</f>
        <v>412000</v>
      </c>
      <c r="G24" s="21">
        <f>SUM(G26:G30)</f>
        <v>41500</v>
      </c>
      <c r="H24" s="21">
        <f t="shared" si="0"/>
        <v>453500</v>
      </c>
    </row>
    <row r="25" ht="15">
      <c r="H25" s="21"/>
    </row>
    <row r="26" spans="1:8" ht="15">
      <c r="A26" s="1" t="s">
        <v>13</v>
      </c>
      <c r="B26" s="4" t="s">
        <v>14</v>
      </c>
      <c r="F26" s="18">
        <v>411900</v>
      </c>
      <c r="G26" s="18">
        <v>-3900</v>
      </c>
      <c r="H26" s="21">
        <f t="shared" si="0"/>
        <v>408000</v>
      </c>
    </row>
    <row r="27" ht="15">
      <c r="H27" s="21"/>
    </row>
    <row r="28" spans="1:8" ht="15">
      <c r="A28" s="1" t="s">
        <v>16</v>
      </c>
      <c r="B28" s="4" t="s">
        <v>15</v>
      </c>
      <c r="F28" s="18">
        <v>100</v>
      </c>
      <c r="G28" s="18">
        <v>3900</v>
      </c>
      <c r="H28" s="21">
        <f t="shared" si="0"/>
        <v>4000</v>
      </c>
    </row>
    <row r="29" ht="15">
      <c r="H29" s="21"/>
    </row>
    <row r="30" spans="1:8" ht="15">
      <c r="A30" s="1">
        <v>296</v>
      </c>
      <c r="B30" s="4" t="s">
        <v>35</v>
      </c>
      <c r="G30" s="18">
        <v>41500</v>
      </c>
      <c r="H30" s="21">
        <f t="shared" si="0"/>
        <v>41500</v>
      </c>
    </row>
    <row r="31" spans="2:8" ht="15">
      <c r="B31" s="28"/>
      <c r="H31" s="21"/>
    </row>
    <row r="32" spans="2:8" s="5" customFormat="1" ht="15">
      <c r="B32" s="7" t="s">
        <v>9</v>
      </c>
      <c r="F32" s="21">
        <f>F18+F24</f>
        <v>523559</v>
      </c>
      <c r="G32" s="21">
        <f>G18+G24</f>
        <v>6941</v>
      </c>
      <c r="H32" s="21">
        <f t="shared" si="0"/>
        <v>530500</v>
      </c>
    </row>
    <row r="33" ht="15">
      <c r="H33" s="21"/>
    </row>
    <row r="34" spans="1:8" s="5" customFormat="1" ht="15">
      <c r="A34" s="5" t="s">
        <v>6</v>
      </c>
      <c r="B34" s="7" t="s">
        <v>10</v>
      </c>
      <c r="F34" s="21">
        <f>SUM(F36:F41)</f>
        <v>472238</v>
      </c>
      <c r="G34" s="21">
        <f>SUM(G36:G41)</f>
        <v>24262</v>
      </c>
      <c r="H34" s="21">
        <f t="shared" si="0"/>
        <v>496500</v>
      </c>
    </row>
    <row r="35" spans="2:8" s="5" customFormat="1" ht="15">
      <c r="B35" s="7"/>
      <c r="F35" s="21"/>
      <c r="G35" s="21"/>
      <c r="H35" s="21"/>
    </row>
    <row r="36" spans="1:8" ht="15">
      <c r="A36" s="1">
        <v>2960</v>
      </c>
      <c r="B36" s="4" t="s">
        <v>18</v>
      </c>
      <c r="F36" s="18">
        <v>85000</v>
      </c>
      <c r="G36" s="18">
        <v>-11000</v>
      </c>
      <c r="H36" s="21">
        <f t="shared" si="0"/>
        <v>74000</v>
      </c>
    </row>
    <row r="37" spans="1:8" ht="15">
      <c r="A37" s="1">
        <v>4210</v>
      </c>
      <c r="B37" s="4" t="s">
        <v>31</v>
      </c>
      <c r="G37" s="18">
        <v>1220</v>
      </c>
      <c r="H37" s="21">
        <f t="shared" si="0"/>
        <v>1220</v>
      </c>
    </row>
    <row r="38" spans="1:8" ht="15">
      <c r="A38" s="1">
        <v>4270</v>
      </c>
      <c r="B38" s="4" t="s">
        <v>33</v>
      </c>
      <c r="H38" s="21">
        <f t="shared" si="0"/>
        <v>0</v>
      </c>
    </row>
    <row r="39" spans="1:8" ht="15">
      <c r="A39" s="1">
        <v>4300</v>
      </c>
      <c r="B39" s="4" t="s">
        <v>17</v>
      </c>
      <c r="F39" s="18">
        <v>384521</v>
      </c>
      <c r="G39" s="18">
        <f>-6238</f>
        <v>-6238</v>
      </c>
      <c r="H39" s="21">
        <f t="shared" si="0"/>
        <v>378283</v>
      </c>
    </row>
    <row r="40" spans="1:8" ht="15">
      <c r="A40" s="1">
        <v>6110</v>
      </c>
      <c r="B40" s="4" t="s">
        <v>34</v>
      </c>
      <c r="G40" s="18">
        <v>40280</v>
      </c>
      <c r="H40" s="21">
        <f t="shared" si="0"/>
        <v>40280</v>
      </c>
    </row>
    <row r="41" spans="1:8" ht="15">
      <c r="A41" s="1">
        <v>6120</v>
      </c>
      <c r="B41" s="4" t="s">
        <v>25</v>
      </c>
      <c r="F41" s="18">
        <v>2717</v>
      </c>
      <c r="H41" s="21">
        <f t="shared" si="0"/>
        <v>2717</v>
      </c>
    </row>
    <row r="42" ht="15">
      <c r="H42" s="21"/>
    </row>
    <row r="43" spans="1:8" s="6" customFormat="1" ht="15">
      <c r="A43" s="5" t="s">
        <v>7</v>
      </c>
      <c r="B43" s="7" t="s">
        <v>19</v>
      </c>
      <c r="C43" s="5"/>
      <c r="D43" s="5"/>
      <c r="F43" s="21">
        <f>F45+F46-F47</f>
        <v>51321</v>
      </c>
      <c r="G43" s="21">
        <f>G45+G46-G47</f>
        <v>-17321</v>
      </c>
      <c r="H43" s="21">
        <f t="shared" si="0"/>
        <v>34000</v>
      </c>
    </row>
    <row r="44" spans="1:8" ht="15.75">
      <c r="A44" s="3"/>
      <c r="B44" s="7"/>
      <c r="C44" s="3"/>
      <c r="D44" s="3"/>
      <c r="H44" s="21"/>
    </row>
    <row r="45" spans="1:8" ht="15.75">
      <c r="A45" s="3"/>
      <c r="B45" s="4" t="s">
        <v>3</v>
      </c>
      <c r="C45" s="3"/>
      <c r="D45" s="3"/>
      <c r="F45" s="18">
        <v>38902</v>
      </c>
      <c r="G45" s="18">
        <v>-28902</v>
      </c>
      <c r="H45" s="21">
        <f t="shared" si="0"/>
        <v>10000</v>
      </c>
    </row>
    <row r="46" spans="1:8" ht="15.75">
      <c r="A46" s="3"/>
      <c r="B46" s="4" t="s">
        <v>8</v>
      </c>
      <c r="C46" s="3"/>
      <c r="D46" s="3"/>
      <c r="F46" s="18">
        <v>12419</v>
      </c>
      <c r="G46" s="18">
        <v>11581</v>
      </c>
      <c r="H46" s="21">
        <f t="shared" si="0"/>
        <v>24000</v>
      </c>
    </row>
    <row r="47" spans="1:8" ht="15.75">
      <c r="A47" s="3"/>
      <c r="B47" s="4" t="s">
        <v>4</v>
      </c>
      <c r="C47" s="3"/>
      <c r="D47" s="3"/>
      <c r="H47" s="21"/>
    </row>
    <row r="48" spans="1:4" ht="15.75">
      <c r="A48" s="3"/>
      <c r="B48" s="7"/>
      <c r="C48" s="3"/>
      <c r="D48" s="3"/>
    </row>
  </sheetData>
  <printOptions/>
  <pageMargins left="0.75" right="0.75" top="1" bottom="1" header="0.5" footer="0.5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PKO BP II/O Toruń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jablonskad</dc:creator>
  <cp:keywords/>
  <dc:description/>
  <cp:lastModifiedBy>danuta_jablonska</cp:lastModifiedBy>
  <cp:lastPrinted>2003-08-09T09:18:23Z</cp:lastPrinted>
  <dcterms:created xsi:type="dcterms:W3CDTF">1999-07-30T06:06:29Z</dcterms:created>
  <dcterms:modified xsi:type="dcterms:W3CDTF">2003-10-30T07:09:52Z</dcterms:modified>
  <cp:category/>
  <cp:version/>
  <cp:contentType/>
  <cp:contentStatus/>
</cp:coreProperties>
</file>