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jekt do budżetu w 2003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<sst xmlns="http://schemas.openxmlformats.org/spreadsheetml/2006/main" count="53" uniqueCount="45">
  <si>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PAŃSTWOWY FUNDUSZ REHABILITACJI OSÓB</t>
  </si>
  <si>
    <t>NIEPEŁNOSPRAWNYCH</t>
  </si>
  <si>
    <t>WYDATKI FUNDUSZU</t>
  </si>
  <si>
    <t>REHABILITACJA ZAWODOWA</t>
  </si>
  <si>
    <t>1.</t>
  </si>
  <si>
    <t>2.</t>
  </si>
  <si>
    <t>REHABILITACJA SPOŁECZNA</t>
  </si>
  <si>
    <t>PRZYCHODY FUNDUSZU</t>
  </si>
  <si>
    <t>DZIAŁ 853- Opieka społeczna</t>
  </si>
  <si>
    <t>Rozdział 85324 -PFRON</t>
  </si>
  <si>
    <t>a)</t>
  </si>
  <si>
    <t>b)</t>
  </si>
  <si>
    <t>c)</t>
  </si>
  <si>
    <t>d)</t>
  </si>
  <si>
    <t>e)</t>
  </si>
  <si>
    <t>f)</t>
  </si>
  <si>
    <t>.- dla dzieci</t>
  </si>
  <si>
    <t xml:space="preserve">.- dla dorosłych </t>
  </si>
  <si>
    <t>bariery w komunikowaniu się :</t>
  </si>
  <si>
    <t xml:space="preserve"> - dla dorosłych </t>
  </si>
  <si>
    <t xml:space="preserve"> - dla dzieci</t>
  </si>
  <si>
    <t>LP</t>
  </si>
  <si>
    <t xml:space="preserve">Wyszczególnienie  realizowanego zadania </t>
  </si>
  <si>
    <t>( bez kosztów obsługi )</t>
  </si>
  <si>
    <t>PLAN BUDŻETU 2003</t>
  </si>
  <si>
    <t>szkolenia dla osób bezrobotnych niepełnosprawnych (art.41)</t>
  </si>
  <si>
    <t>szkolenia dla osób bezrobotnych niepełnosprawnych (art.38 i 40)</t>
  </si>
  <si>
    <t>dofinansowanie oprocentowania kredytu bankowego zaciągniętego na kontynuowanie działalności gospodarczej lub rolniczej prowadzonej przez osoby niepełnosprawne (art.13)</t>
  </si>
  <si>
    <t>udzielanie pożyczek na rozpoczęcie działalności gospodarczej lub rolniczej (art.12)</t>
  </si>
  <si>
    <t>zobowiązania dotyczące refundacji wynagrodzeń osób niepełnosprawnych i składek na ubespieczenia społeczne (art.26)</t>
  </si>
  <si>
    <t>zwrot kosztów przystosowania tworzonych lub istniejących stanowisk  pracy (art.26)</t>
  </si>
  <si>
    <t xml:space="preserve">OBSŁUGA FUNDUSZU - 2,5% WARTOŚCI </t>
  </si>
  <si>
    <t>dofinansowanie  sportu , kultury i rekreacji (art. 35a, ust.1, pkt.7, lit.b)</t>
  </si>
  <si>
    <t>zaopatrzenie w sprzęt rehabilitacyjny, przedmioty ortopedyczne i środki pomocnicze (art.35a, ust.1, pkt.7, lit.c)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</si>
  <si>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</si>
  <si>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</si>
  <si>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</si>
  <si>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</si>
  <si>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 xml:space="preserve">zmiany </t>
  </si>
  <si>
    <t xml:space="preserve">zmiany  na  dzień  29.10.2003 </t>
  </si>
  <si>
    <t xml:space="preserve">PLAN BUDŻETU 2003-po zmianach </t>
  </si>
  <si>
    <t xml:space="preserve">  -  dla  dzieci </t>
  </si>
  <si>
    <t xml:space="preserve">  -  dla  dorosłych </t>
  </si>
  <si>
    <t xml:space="preserve">bariery   techniczne  </t>
  </si>
  <si>
    <t xml:space="preserve">zał nr  20 do  uchwały  budżetowej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</si>
</sst>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.25390625" style="1" customWidth="1"/>
    <col min="2" max="2" width="12.00390625" style="1" bestFit="1" customWidth="1"/>
    <col min="3" max="3" width="9.125" style="1" customWidth="1"/>
    <col min="4" max="4" width="31.625" style="1" customWidth="1"/>
    <col min="5" max="5" width="9.875" style="8" customWidth="1"/>
    <col min="6" max="6" width="6.25390625" style="8" bestFit="1" customWidth="1"/>
    <col min="7" max="7" width="7.75390625" style="8" bestFit="1" customWidth="1"/>
    <col min="8" max="16384" width="9.125" style="1" customWidth="1"/>
  </cols>
  <sheetData>
    <row r="1" spans="1:7" s="5" customFormat="1" ht="15">
      <c r="A1" s="6" t="s">
        <v>0</v>
      </c>
      <c r="E1" s="8" t="s">
        <v>44</v>
      </c>
      <c r="F1" s="8"/>
      <c r="G1" s="8"/>
    </row>
    <row r="2" spans="1:7" s="5" customFormat="1" ht="15">
      <c r="A2" s="6" t="s">
        <v>1</v>
      </c>
      <c r="C2" s="6"/>
      <c r="E2" s="8"/>
      <c r="F2" s="8"/>
      <c r="G2" s="8"/>
    </row>
    <row r="3" spans="1:7" s="5" customFormat="1" ht="15">
      <c r="A3" s="6"/>
      <c r="C3" s="6"/>
      <c r="E3" s="8"/>
      <c r="F3" s="8"/>
      <c r="G3" s="8"/>
    </row>
    <row r="4" spans="2:4" ht="15.75">
      <c r="B4" s="7" t="s">
        <v>39</v>
      </c>
      <c r="D4" s="4"/>
    </row>
    <row r="5" ht="15">
      <c r="D5" s="4"/>
    </row>
    <row r="6" spans="1:7" s="5" customFormat="1" ht="14.25">
      <c r="A6" s="5" t="s">
        <v>8</v>
      </c>
      <c r="E6" s="8"/>
      <c r="F6" s="8"/>
      <c r="G6" s="8"/>
    </row>
    <row r="7" spans="1:7" s="5" customFormat="1" ht="14.25">
      <c r="A7" s="5" t="s">
        <v>9</v>
      </c>
      <c r="E7" s="8"/>
      <c r="F7" s="8"/>
      <c r="G7" s="8"/>
    </row>
    <row r="8" spans="5:7" s="5" customFormat="1" ht="14.25">
      <c r="E8" s="8"/>
      <c r="F8" s="8"/>
      <c r="G8" s="8"/>
    </row>
    <row r="9" spans="1:7" s="5" customFormat="1" ht="45">
      <c r="A9" s="9" t="s">
        <v>21</v>
      </c>
      <c r="B9" s="10" t="s">
        <v>22</v>
      </c>
      <c r="C9" s="10"/>
      <c r="D9" s="11"/>
      <c r="E9" s="25" t="s">
        <v>24</v>
      </c>
      <c r="F9" s="25" t="s">
        <v>38</v>
      </c>
      <c r="G9" s="25" t="s">
        <v>40</v>
      </c>
    </row>
    <row r="10" spans="1:7" ht="15">
      <c r="A10" s="14"/>
      <c r="B10" s="15"/>
      <c r="C10" s="15"/>
      <c r="D10" s="15"/>
      <c r="E10" s="29"/>
      <c r="F10" s="29"/>
      <c r="G10" s="29"/>
    </row>
    <row r="11" spans="1:7" s="3" customFormat="1" ht="15.75">
      <c r="A11" s="12" t="s">
        <v>7</v>
      </c>
      <c r="B11" s="13"/>
      <c r="C11" s="13"/>
      <c r="D11" s="13"/>
      <c r="E11" s="30">
        <v>666536</v>
      </c>
      <c r="F11" s="30">
        <v>0</v>
      </c>
      <c r="G11" s="30">
        <f>E11+F11</f>
        <v>666536</v>
      </c>
    </row>
    <row r="12" spans="1:7" ht="15">
      <c r="A12" s="24" t="s">
        <v>23</v>
      </c>
      <c r="B12" s="15"/>
      <c r="C12" s="15"/>
      <c r="D12" s="15"/>
      <c r="E12" s="31"/>
      <c r="F12" s="31"/>
      <c r="G12" s="31"/>
    </row>
    <row r="13" spans="1:7" s="3" customFormat="1" ht="15.75">
      <c r="A13" s="12" t="s">
        <v>2</v>
      </c>
      <c r="B13" s="13"/>
      <c r="C13" s="13"/>
      <c r="D13" s="13"/>
      <c r="E13" s="30">
        <f>E15+E24</f>
        <v>666536</v>
      </c>
      <c r="F13" s="30">
        <f>F15+F24</f>
        <v>0</v>
      </c>
      <c r="G13" s="30">
        <f aca="true" t="shared" si="0" ref="G13:G43">E13+F13</f>
        <v>666536</v>
      </c>
    </row>
    <row r="14" spans="1:7" ht="15">
      <c r="A14" s="24" t="s">
        <v>23</v>
      </c>
      <c r="B14" s="15"/>
      <c r="C14" s="15"/>
      <c r="D14" s="15"/>
      <c r="E14" s="31"/>
      <c r="F14" s="31"/>
      <c r="G14" s="30"/>
    </row>
    <row r="15" spans="1:7" ht="15.75">
      <c r="A15" s="17" t="s">
        <v>4</v>
      </c>
      <c r="B15" s="18" t="s">
        <v>3</v>
      </c>
      <c r="C15" s="15"/>
      <c r="D15" s="15"/>
      <c r="E15" s="30">
        <f>E17+E18+E19+E20+E21+E22</f>
        <v>333536</v>
      </c>
      <c r="F15" s="30">
        <f>F17+F18+F19+F20+F21+F22</f>
        <v>-90100</v>
      </c>
      <c r="G15" s="30">
        <f t="shared" si="0"/>
        <v>243436</v>
      </c>
    </row>
    <row r="16" spans="1:7" ht="15">
      <c r="A16" s="14"/>
      <c r="B16" s="15"/>
      <c r="C16" s="15"/>
      <c r="D16" s="15"/>
      <c r="E16" s="31"/>
      <c r="F16" s="31"/>
      <c r="G16" s="30"/>
    </row>
    <row r="17" spans="1:7" ht="27" customHeight="1">
      <c r="A17" s="26" t="s">
        <v>10</v>
      </c>
      <c r="B17" s="34" t="s">
        <v>30</v>
      </c>
      <c r="C17" s="35"/>
      <c r="D17" s="36"/>
      <c r="E17" s="31">
        <v>75000</v>
      </c>
      <c r="F17" s="31">
        <v>-75000</v>
      </c>
      <c r="G17" s="30">
        <f t="shared" si="0"/>
        <v>0</v>
      </c>
    </row>
    <row r="18" spans="1:7" ht="35.25" customHeight="1">
      <c r="A18" s="27" t="s">
        <v>11</v>
      </c>
      <c r="B18" s="34" t="s">
        <v>29</v>
      </c>
      <c r="C18" s="37"/>
      <c r="D18" s="38"/>
      <c r="E18" s="31">
        <v>148857</v>
      </c>
      <c r="F18" s="31"/>
      <c r="G18" s="30">
        <f t="shared" si="0"/>
        <v>148857</v>
      </c>
    </row>
    <row r="19" spans="1:7" ht="31.5" customHeight="1">
      <c r="A19" s="27" t="s">
        <v>12</v>
      </c>
      <c r="B19" s="34" t="s">
        <v>28</v>
      </c>
      <c r="C19" s="35"/>
      <c r="D19" s="36"/>
      <c r="E19" s="31">
        <v>0</v>
      </c>
      <c r="F19" s="31">
        <v>0</v>
      </c>
      <c r="G19" s="30"/>
    </row>
    <row r="20" spans="1:7" ht="38.25" customHeight="1">
      <c r="A20" s="27" t="s">
        <v>13</v>
      </c>
      <c r="B20" s="34" t="s">
        <v>27</v>
      </c>
      <c r="C20" s="35"/>
      <c r="D20" s="36"/>
      <c r="E20" s="31">
        <v>0</v>
      </c>
      <c r="F20" s="31">
        <v>0</v>
      </c>
      <c r="G20" s="30">
        <f t="shared" si="0"/>
        <v>0</v>
      </c>
    </row>
    <row r="21" spans="1:7" ht="29.25" customHeight="1">
      <c r="A21" s="27" t="s">
        <v>14</v>
      </c>
      <c r="B21" s="34" t="s">
        <v>26</v>
      </c>
      <c r="C21" s="35"/>
      <c r="D21" s="36"/>
      <c r="E21" s="31">
        <v>50000</v>
      </c>
      <c r="F21" s="31">
        <f>-3100-12000</f>
        <v>-15100</v>
      </c>
      <c r="G21" s="30">
        <f t="shared" si="0"/>
        <v>34900</v>
      </c>
    </row>
    <row r="22" spans="1:7" ht="18" customHeight="1">
      <c r="A22" s="27" t="s">
        <v>15</v>
      </c>
      <c r="B22" s="34" t="s">
        <v>25</v>
      </c>
      <c r="C22" s="35"/>
      <c r="D22" s="36"/>
      <c r="E22" s="31">
        <v>59679</v>
      </c>
      <c r="F22" s="31"/>
      <c r="G22" s="30">
        <f t="shared" si="0"/>
        <v>59679</v>
      </c>
    </row>
    <row r="23" spans="1:7" ht="15">
      <c r="A23" s="14"/>
      <c r="B23" s="15"/>
      <c r="C23" s="15"/>
      <c r="D23" s="15"/>
      <c r="E23" s="31"/>
      <c r="F23" s="31"/>
      <c r="G23" s="30"/>
    </row>
    <row r="24" spans="1:7" ht="15.75">
      <c r="A24" s="17" t="s">
        <v>5</v>
      </c>
      <c r="B24" s="18" t="s">
        <v>6</v>
      </c>
      <c r="C24" s="15"/>
      <c r="D24" s="15"/>
      <c r="E24" s="30">
        <f>SUM(E26:E42)</f>
        <v>333000</v>
      </c>
      <c r="F24" s="30">
        <f>SUM(F26:F42)</f>
        <v>90100</v>
      </c>
      <c r="G24" s="30">
        <f t="shared" si="0"/>
        <v>423100</v>
      </c>
    </row>
    <row r="25" spans="1:7" ht="15">
      <c r="A25" s="14"/>
      <c r="B25" s="15"/>
      <c r="C25" s="15"/>
      <c r="D25" s="15"/>
      <c r="E25" s="31"/>
      <c r="F25" s="31"/>
      <c r="G25" s="30"/>
    </row>
    <row r="26" spans="1:7" ht="27" customHeight="1">
      <c r="A26" s="27" t="s">
        <v>10</v>
      </c>
      <c r="B26" s="39" t="s">
        <v>34</v>
      </c>
      <c r="C26" s="35"/>
      <c r="D26" s="36"/>
      <c r="E26" s="31">
        <v>50000</v>
      </c>
      <c r="F26" s="31">
        <v>-20500</v>
      </c>
      <c r="G26" s="30">
        <f t="shared" si="0"/>
        <v>29500</v>
      </c>
    </row>
    <row r="27" spans="1:7" ht="28.5" customHeight="1">
      <c r="A27" s="27" t="s">
        <v>11</v>
      </c>
      <c r="B27" s="39" t="s">
        <v>35</v>
      </c>
      <c r="C27" s="35"/>
      <c r="D27" s="36"/>
      <c r="E27" s="31">
        <v>70000</v>
      </c>
      <c r="F27" s="31">
        <v>9000</v>
      </c>
      <c r="G27" s="30">
        <f t="shared" si="0"/>
        <v>79000</v>
      </c>
    </row>
    <row r="28" spans="1:7" ht="23.25" customHeight="1">
      <c r="A28" s="27" t="s">
        <v>12</v>
      </c>
      <c r="B28" s="34" t="s">
        <v>36</v>
      </c>
      <c r="C28" s="35"/>
      <c r="D28" s="36"/>
      <c r="E28" s="31"/>
      <c r="F28" s="31"/>
      <c r="G28" s="30"/>
    </row>
    <row r="29" spans="1:7" ht="18.75" customHeight="1">
      <c r="A29" s="27"/>
      <c r="B29" s="34" t="s">
        <v>37</v>
      </c>
      <c r="C29" s="35"/>
      <c r="D29" s="36"/>
      <c r="E29" s="31"/>
      <c r="F29" s="31"/>
      <c r="G29" s="30"/>
    </row>
    <row r="30" spans="1:7" ht="15">
      <c r="A30" s="14"/>
      <c r="B30" s="16" t="s">
        <v>16</v>
      </c>
      <c r="C30" s="15"/>
      <c r="D30" s="15"/>
      <c r="E30" s="31">
        <v>8000</v>
      </c>
      <c r="F30" s="31">
        <v>-2000</v>
      </c>
      <c r="G30" s="30">
        <f t="shared" si="0"/>
        <v>6000</v>
      </c>
    </row>
    <row r="31" spans="1:7" ht="15">
      <c r="A31" s="14"/>
      <c r="B31" s="16" t="s">
        <v>17</v>
      </c>
      <c r="C31" s="15"/>
      <c r="D31" s="15"/>
      <c r="E31" s="31">
        <v>27000</v>
      </c>
      <c r="F31" s="31">
        <f>16600+12000</f>
        <v>28600</v>
      </c>
      <c r="G31" s="30">
        <f t="shared" si="0"/>
        <v>55600</v>
      </c>
    </row>
    <row r="32" spans="1:7" ht="15">
      <c r="A32" s="19"/>
      <c r="B32" s="16" t="s">
        <v>18</v>
      </c>
      <c r="C32" s="15"/>
      <c r="D32" s="15"/>
      <c r="E32" s="31"/>
      <c r="F32" s="31"/>
      <c r="G32" s="30"/>
    </row>
    <row r="33" spans="1:7" ht="15">
      <c r="A33" s="14"/>
      <c r="B33" s="16" t="s">
        <v>20</v>
      </c>
      <c r="C33" s="15"/>
      <c r="D33" s="15"/>
      <c r="E33" s="31">
        <v>10000</v>
      </c>
      <c r="F33" s="31">
        <v>50000</v>
      </c>
      <c r="G33" s="30">
        <f t="shared" si="0"/>
        <v>60000</v>
      </c>
    </row>
    <row r="34" spans="1:7" ht="15">
      <c r="A34" s="14"/>
      <c r="B34" s="16" t="s">
        <v>19</v>
      </c>
      <c r="C34" s="15"/>
      <c r="D34" s="15"/>
      <c r="E34" s="31">
        <v>0</v>
      </c>
      <c r="F34" s="31">
        <v>3500</v>
      </c>
      <c r="G34" s="30">
        <f t="shared" si="0"/>
        <v>3500</v>
      </c>
    </row>
    <row r="35" spans="1:7" ht="15">
      <c r="A35" s="14"/>
      <c r="B35" s="16" t="s">
        <v>43</v>
      </c>
      <c r="C35" s="15"/>
      <c r="D35" s="15"/>
      <c r="E35" s="31"/>
      <c r="F35" s="31"/>
      <c r="G35" s="30"/>
    </row>
    <row r="36" spans="1:7" ht="15">
      <c r="A36" s="14"/>
      <c r="B36" s="16" t="s">
        <v>41</v>
      </c>
      <c r="C36" s="15"/>
      <c r="D36" s="15"/>
      <c r="E36" s="31"/>
      <c r="F36" s="31">
        <v>15500</v>
      </c>
      <c r="G36" s="30">
        <f t="shared" si="0"/>
        <v>15500</v>
      </c>
    </row>
    <row r="37" spans="1:7" ht="15">
      <c r="A37" s="14"/>
      <c r="B37" s="16" t="s">
        <v>42</v>
      </c>
      <c r="C37" s="15"/>
      <c r="D37" s="15"/>
      <c r="E37" s="31"/>
      <c r="F37" s="31">
        <v>6000</v>
      </c>
      <c r="G37" s="30">
        <f t="shared" si="0"/>
        <v>6000</v>
      </c>
    </row>
    <row r="38" spans="1:7" ht="15">
      <c r="A38" s="14"/>
      <c r="B38" s="16"/>
      <c r="C38" s="15"/>
      <c r="D38" s="15"/>
      <c r="E38" s="31"/>
      <c r="F38" s="31"/>
      <c r="G38" s="30"/>
    </row>
    <row r="39" spans="1:7" ht="25.5" customHeight="1">
      <c r="A39" s="28" t="s">
        <v>13</v>
      </c>
      <c r="B39" s="34" t="s">
        <v>33</v>
      </c>
      <c r="C39" s="35"/>
      <c r="D39" s="36"/>
      <c r="E39" s="31"/>
      <c r="F39" s="31"/>
      <c r="G39" s="30"/>
    </row>
    <row r="40" spans="1:7" ht="15">
      <c r="A40" s="14"/>
      <c r="B40" s="16" t="s">
        <v>20</v>
      </c>
      <c r="C40" s="15"/>
      <c r="D40" s="15"/>
      <c r="E40" s="31">
        <v>60000</v>
      </c>
      <c r="F40" s="31"/>
      <c r="G40" s="30">
        <f t="shared" si="0"/>
        <v>60000</v>
      </c>
    </row>
    <row r="41" spans="1:7" ht="15">
      <c r="A41" s="14"/>
      <c r="B41" s="16" t="s">
        <v>19</v>
      </c>
      <c r="C41" s="15"/>
      <c r="D41" s="15"/>
      <c r="E41" s="31">
        <v>90000</v>
      </c>
      <c r="F41" s="31"/>
      <c r="G41" s="30">
        <f t="shared" si="0"/>
        <v>90000</v>
      </c>
    </row>
    <row r="42" spans="1:7" ht="24" customHeight="1">
      <c r="A42" s="27" t="s">
        <v>14</v>
      </c>
      <c r="B42" s="34" t="s">
        <v>32</v>
      </c>
      <c r="C42" s="35"/>
      <c r="D42" s="36"/>
      <c r="E42" s="31">
        <v>18000</v>
      </c>
      <c r="F42" s="31"/>
      <c r="G42" s="30">
        <f t="shared" si="0"/>
        <v>18000</v>
      </c>
    </row>
    <row r="43" spans="1:7" s="7" customFormat="1" ht="15.75">
      <c r="A43" s="17"/>
      <c r="B43" s="23" t="s">
        <v>31</v>
      </c>
      <c r="C43" s="18"/>
      <c r="D43" s="18"/>
      <c r="E43" s="30">
        <v>16663</v>
      </c>
      <c r="F43" s="30"/>
      <c r="G43" s="30">
        <f t="shared" si="0"/>
        <v>16663</v>
      </c>
    </row>
    <row r="44" spans="1:7" ht="15">
      <c r="A44" s="20"/>
      <c r="B44" s="21"/>
      <c r="C44" s="22"/>
      <c r="D44" s="22"/>
      <c r="E44" s="32"/>
      <c r="F44" s="32"/>
      <c r="G44" s="33"/>
    </row>
    <row r="45" ht="15">
      <c r="B45" s="2"/>
    </row>
    <row r="46" ht="15">
      <c r="B46" s="2"/>
    </row>
  </sheetData>
  <mergeCells count="12">
    <mergeCell ref="B21:D21"/>
    <mergeCell ref="B22:D22"/>
    <mergeCell ref="B39:D39"/>
    <mergeCell ref="B42:D42"/>
    <mergeCell ref="B26:D26"/>
    <mergeCell ref="B27:D27"/>
    <mergeCell ref="B28:D28"/>
    <mergeCell ref="B29:D29"/>
    <mergeCell ref="B17:D17"/>
    <mergeCell ref="B18:D18"/>
    <mergeCell ref="B19:D19"/>
    <mergeCell ref="B20:D20"/>
  </mergeCells>
  <printOptions/>
  <pageMargins left="0.75" right="0.75" top="0.17" bottom="0.63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2003-10-23T07:45:53Z</cp:lastPrinted>
  <dcterms:created xsi:type="dcterms:W3CDTF">1999-07-30T06:06:29Z</dcterms:created>
  <dcterms:modified xsi:type="dcterms:W3CDTF">2003-10-30T07:09:03Z</dcterms:modified>
  <cp:category/>
  <cp:version/>
  <cp:contentType/>
  <cp:contentStatus/>
</cp:coreProperties>
</file>