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<sst xmlns="http://schemas.openxmlformats.org/spreadsheetml/2006/main" count="40" uniqueCount="33">
  <si>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WYDATKI FUNDUSZU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</si>
  <si>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</si>
  <si>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</si>
  <si>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</si>
  <si>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</si>
  <si>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</si>
  <si>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</si>
  <si>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</si>
  <si>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</si>
  <si>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</si>
  <si>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</si>
  <si>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</si>
  <si>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</si>
  <si>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</si>
  <si>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</si>
  <si>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</si>
  <si>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</si>
  <si>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</si>
  <si>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 xml:space="preserve">Wydatki inwestycyjne funduszy celowych </t>
  </si>
  <si>
    <t xml:space="preserve">WYSZCZEGÓLNIENIE </t>
  </si>
  <si>
    <t xml:space="preserve">zakupów inwestycyjnych  jednostek sektora </t>
  </si>
  <si>
    <t>finansów publicznych</t>
  </si>
  <si>
    <t xml:space="preserve">Zakup  pozostałych  usług </t>
  </si>
  <si>
    <t>Budżet 2004</t>
  </si>
  <si>
    <t xml:space="preserve"> </t>
  </si>
  <si>
    <t xml:space="preserve">jednostek  sektora  finansów  publicznych </t>
  </si>
  <si>
    <t xml:space="preserve">Dotacje przekazane  z  z funduszy celowych </t>
  </si>
  <si>
    <t xml:space="preserve">na  realizację   zadań  bieżących   dla </t>
  </si>
  <si>
    <t xml:space="preserve">PLAN PO  ZMIANACH </t>
  </si>
  <si>
    <t xml:space="preserve">ZMIANY </t>
  </si>
  <si>
    <t xml:space="preserve">Zakup  materiałów i  wyposażenia </t>
  </si>
  <si>
    <t xml:space="preserve">PRZEWIDYWANE     WYKONANIE    PLANU  PRZYCHODÓW  I  WYDATKÓW    PFOŚI  GW   </t>
  </si>
  <si>
    <t xml:space="preserve">NA  31.12.2004  R OKU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</si>
</sst>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right" wrapText="1"/>
    </xf>
    <xf numFmtId="4" fontId="6" fillId="0" borderId="6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5" fillId="0" borderId="6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workbookViewId="0" topLeftCell="A23">
      <selection activeCell="A50" sqref="A50"/>
    </sheetView>
  </sheetViews>
  <sheetFormatPr defaultColWidth="9.00390625" defaultRowHeight="12.75"/>
  <cols>
    <col min="1" max="1" width="11.25390625" style="1" customWidth="1"/>
    <col min="2" max="2" width="9.125" style="1" customWidth="1"/>
    <col min="3" max="3" width="12.00390625" style="2" bestFit="1" customWidth="1"/>
    <col min="4" max="4" width="9.125" style="2" customWidth="1"/>
    <col min="5" max="5" width="9.75390625" style="2" customWidth="1"/>
    <col min="6" max="6" width="11.25390625" style="29" customWidth="1"/>
    <col min="7" max="7" width="11.125" style="29" customWidth="1"/>
    <col min="8" max="8" width="11.625" style="29" customWidth="1"/>
    <col min="9" max="16384" width="9.125" style="2" customWidth="1"/>
  </cols>
  <sheetData>
    <row r="3" spans="2:3" ht="15">
      <c r="B3" s="1" t="s">
        <v>31</v>
      </c>
      <c r="C3" s="3"/>
    </row>
    <row r="4" ht="15" thickBot="1">
      <c r="B4" s="1" t="s">
        <v>32</v>
      </c>
    </row>
    <row r="5" spans="1:8" ht="23.25" thickBot="1">
      <c r="A5" s="17"/>
      <c r="B5" s="36" t="s">
        <v>19</v>
      </c>
      <c r="C5" s="6"/>
      <c r="D5" s="6"/>
      <c r="E5" s="8"/>
      <c r="F5" s="30" t="s">
        <v>23</v>
      </c>
      <c r="G5" s="30" t="s">
        <v>29</v>
      </c>
      <c r="H5" s="30" t="s">
        <v>28</v>
      </c>
    </row>
    <row r="6" spans="1:8" s="3" customFormat="1" ht="15.75" thickBot="1">
      <c r="A6" s="24"/>
      <c r="B6" s="36" t="s">
        <v>2</v>
      </c>
      <c r="C6" s="25"/>
      <c r="D6" s="25"/>
      <c r="E6" s="26"/>
      <c r="F6" s="31">
        <f>SUM(F7:F8)-F10</f>
        <v>1079000</v>
      </c>
      <c r="G6" s="31">
        <f>SUM(G7:G8)-G10</f>
        <v>0</v>
      </c>
      <c r="H6" s="31">
        <f>SUM(H7:H8)-H10</f>
        <v>1079000</v>
      </c>
    </row>
    <row r="7" spans="1:8" ht="14.25">
      <c r="A7" s="18"/>
      <c r="B7" s="37" t="s">
        <v>3</v>
      </c>
      <c r="C7" s="9"/>
      <c r="D7" s="9"/>
      <c r="E7" s="10"/>
      <c r="F7" s="32"/>
      <c r="G7" s="32"/>
      <c r="H7" s="32"/>
    </row>
    <row r="8" spans="1:8" ht="14.25">
      <c r="A8" s="18"/>
      <c r="B8" s="37" t="s">
        <v>4</v>
      </c>
      <c r="C8" s="9"/>
      <c r="D8" s="9"/>
      <c r="E8" s="10"/>
      <c r="F8" s="32">
        <v>1079000</v>
      </c>
      <c r="G8" s="32"/>
      <c r="H8" s="32">
        <f>F8+G8</f>
        <v>1079000</v>
      </c>
    </row>
    <row r="9" spans="1:8" ht="14.25">
      <c r="A9" s="18"/>
      <c r="B9" s="37" t="s">
        <v>5</v>
      </c>
      <c r="C9" s="9"/>
      <c r="D9" s="9"/>
      <c r="E9" s="10"/>
      <c r="F9" s="32"/>
      <c r="G9" s="32"/>
      <c r="H9" s="32"/>
    </row>
    <row r="10" spans="1:8" ht="14.25">
      <c r="A10" s="18"/>
      <c r="B10" s="37" t="s">
        <v>6</v>
      </c>
      <c r="C10" s="9"/>
      <c r="D10" s="9"/>
      <c r="E10" s="10"/>
      <c r="F10" s="32"/>
      <c r="G10" s="32"/>
      <c r="H10" s="32"/>
    </row>
    <row r="11" spans="1:8" s="3" customFormat="1" ht="15.75" thickBot="1">
      <c r="A11" s="19"/>
      <c r="B11" s="38"/>
      <c r="C11" s="11"/>
      <c r="D11" s="11"/>
      <c r="E11" s="12"/>
      <c r="F11" s="32"/>
      <c r="G11" s="32"/>
      <c r="H11" s="32"/>
    </row>
    <row r="12" spans="1:8" s="3" customFormat="1" ht="15.75" thickBot="1">
      <c r="A12" s="24" t="s">
        <v>16</v>
      </c>
      <c r="B12" s="36" t="s">
        <v>1</v>
      </c>
      <c r="C12" s="25"/>
      <c r="D12" s="25"/>
      <c r="E12" s="26"/>
      <c r="F12" s="31">
        <f>SUM(F13:F14)</f>
        <v>2000000</v>
      </c>
      <c r="G12" s="31">
        <f>SUM(G13:G14)</f>
        <v>-1100000</v>
      </c>
      <c r="H12" s="40">
        <f>F12+G12</f>
        <v>900000</v>
      </c>
    </row>
    <row r="13" spans="1:8" ht="15" thickBot="1">
      <c r="A13" s="18"/>
      <c r="B13" s="37"/>
      <c r="C13" s="9"/>
      <c r="D13" s="9"/>
      <c r="E13" s="10"/>
      <c r="F13" s="32"/>
      <c r="G13" s="32"/>
      <c r="H13" s="32"/>
    </row>
    <row r="14" spans="1:8" ht="15" thickBot="1">
      <c r="A14" s="18">
        <v>2960</v>
      </c>
      <c r="B14" s="37" t="s">
        <v>15</v>
      </c>
      <c r="C14" s="9"/>
      <c r="D14" s="9"/>
      <c r="E14" s="10"/>
      <c r="F14" s="32">
        <v>2000000</v>
      </c>
      <c r="G14" s="32">
        <v>-1100000</v>
      </c>
      <c r="H14" s="40">
        <f>F14+G14</f>
        <v>900000</v>
      </c>
    </row>
    <row r="15" spans="1:8" ht="15" thickBot="1">
      <c r="A15" s="18"/>
      <c r="B15" s="37"/>
      <c r="C15" s="9"/>
      <c r="D15" s="9"/>
      <c r="E15" s="10"/>
      <c r="F15" s="33"/>
      <c r="G15" s="33"/>
      <c r="H15" s="33"/>
    </row>
    <row r="16" spans="1:8" s="5" customFormat="1" ht="16.5" thickBot="1">
      <c r="A16" s="27"/>
      <c r="B16" s="36" t="s">
        <v>10</v>
      </c>
      <c r="C16" s="25"/>
      <c r="D16" s="25"/>
      <c r="E16" s="26"/>
      <c r="F16" s="31">
        <f>F6+F12</f>
        <v>3079000</v>
      </c>
      <c r="G16" s="31">
        <f>G6+G12</f>
        <v>-1100000</v>
      </c>
      <c r="H16" s="40">
        <f>F16+G16</f>
        <v>1979000</v>
      </c>
    </row>
    <row r="17" spans="1:8" ht="15" thickBot="1">
      <c r="A17" s="20"/>
      <c r="B17" s="37"/>
      <c r="C17" s="9"/>
      <c r="D17" s="9"/>
      <c r="E17" s="10"/>
      <c r="F17" s="33"/>
      <c r="G17" s="33"/>
      <c r="H17" s="33"/>
    </row>
    <row r="18" spans="1:8" s="3" customFormat="1" ht="15.75" thickBot="1">
      <c r="A18" s="28" t="s">
        <v>17</v>
      </c>
      <c r="B18" s="36" t="s">
        <v>0</v>
      </c>
      <c r="C18" s="25"/>
      <c r="D18" s="25"/>
      <c r="E18" s="26"/>
      <c r="F18" s="31">
        <f>SUM(F20:F36)</f>
        <v>2667000</v>
      </c>
      <c r="G18" s="31">
        <f>SUM(G20:G36)</f>
        <v>-743500</v>
      </c>
      <c r="H18" s="40">
        <f>F18+G18</f>
        <v>1923500</v>
      </c>
    </row>
    <row r="19" spans="1:8" s="3" customFormat="1" ht="15">
      <c r="A19" s="21"/>
      <c r="B19" s="38"/>
      <c r="C19" s="11"/>
      <c r="D19" s="11"/>
      <c r="E19" s="12"/>
      <c r="F19" s="34"/>
      <c r="G19" s="34"/>
      <c r="H19" s="34"/>
    </row>
    <row r="20" spans="1:8" s="3" customFormat="1" ht="15">
      <c r="A20" s="22">
        <v>2450</v>
      </c>
      <c r="B20" s="37" t="s">
        <v>26</v>
      </c>
      <c r="C20" s="11"/>
      <c r="D20" s="11"/>
      <c r="E20" s="12"/>
      <c r="F20" s="32"/>
      <c r="G20" s="32"/>
      <c r="H20" s="32"/>
    </row>
    <row r="21" spans="1:8" s="3" customFormat="1" ht="15">
      <c r="A21" s="22"/>
      <c r="B21" s="37" t="s">
        <v>27</v>
      </c>
      <c r="C21" s="11"/>
      <c r="D21" s="11"/>
      <c r="E21" s="12"/>
      <c r="F21" s="32"/>
      <c r="G21" s="32"/>
      <c r="H21" s="32"/>
    </row>
    <row r="22" spans="1:8" s="3" customFormat="1" ht="15">
      <c r="A22" s="22"/>
      <c r="B22" s="37" t="s">
        <v>25</v>
      </c>
      <c r="C22" s="11"/>
      <c r="D22" s="11"/>
      <c r="E22" s="12"/>
      <c r="F22" s="32">
        <v>83000</v>
      </c>
      <c r="G22" s="32"/>
      <c r="H22" s="32">
        <f>F22+G22</f>
        <v>83000</v>
      </c>
    </row>
    <row r="23" spans="1:8" s="7" customFormat="1" ht="14.25">
      <c r="A23" s="22">
        <v>4210</v>
      </c>
      <c r="B23" s="37" t="s">
        <v>30</v>
      </c>
      <c r="C23" s="13"/>
      <c r="D23" s="13"/>
      <c r="E23" s="14"/>
      <c r="F23" s="32">
        <v>12200</v>
      </c>
      <c r="G23" s="32"/>
      <c r="H23" s="32">
        <f>F23+G23</f>
        <v>12200</v>
      </c>
    </row>
    <row r="24" spans="1:8" s="7" customFormat="1" ht="14.25">
      <c r="A24" s="22">
        <v>4300</v>
      </c>
      <c r="B24" s="37" t="s">
        <v>22</v>
      </c>
      <c r="C24" s="13"/>
      <c r="D24" s="13"/>
      <c r="E24" s="14"/>
      <c r="F24" s="32">
        <v>200800</v>
      </c>
      <c r="G24" s="32">
        <f>-41100+4500-5700-6400-800-4000</f>
        <v>-53500</v>
      </c>
      <c r="H24" s="32">
        <f>F24+G24</f>
        <v>147300</v>
      </c>
    </row>
    <row r="25" spans="1:8" s="7" customFormat="1" ht="14.25">
      <c r="A25" s="22"/>
      <c r="B25" s="37"/>
      <c r="C25" s="13"/>
      <c r="D25" s="13"/>
      <c r="E25" s="14"/>
      <c r="F25" s="32" t="s">
        <v>24</v>
      </c>
      <c r="G25" s="32" t="s">
        <v>24</v>
      </c>
      <c r="H25" s="32" t="s">
        <v>24</v>
      </c>
    </row>
    <row r="26" spans="1:8" ht="14.25">
      <c r="A26" s="20">
        <v>6110</v>
      </c>
      <c r="B26" s="37" t="s">
        <v>18</v>
      </c>
      <c r="C26" s="9"/>
      <c r="D26" s="9"/>
      <c r="E26" s="10"/>
      <c r="F26" s="32">
        <v>1355000</v>
      </c>
      <c r="G26" s="32">
        <v>-640000</v>
      </c>
      <c r="H26" s="32">
        <f>F26+G26</f>
        <v>715000</v>
      </c>
    </row>
    <row r="27" spans="1:8" ht="14.25">
      <c r="A27" s="20"/>
      <c r="B27" s="37"/>
      <c r="C27" s="9"/>
      <c r="D27" s="9"/>
      <c r="E27" s="10"/>
      <c r="F27" s="32"/>
      <c r="G27" s="32"/>
      <c r="H27" s="32"/>
    </row>
    <row r="28" spans="1:8" ht="15" customHeight="1">
      <c r="A28" s="20">
        <v>6260</v>
      </c>
      <c r="B28" s="37" t="s">
        <v>11</v>
      </c>
      <c r="C28" s="9"/>
      <c r="D28" s="9"/>
      <c r="E28" s="10"/>
      <c r="F28" s="33"/>
      <c r="G28" s="33"/>
      <c r="H28" s="33"/>
    </row>
    <row r="29" spans="1:8" ht="15" customHeight="1">
      <c r="A29" s="20"/>
      <c r="B29" s="37" t="s">
        <v>12</v>
      </c>
      <c r="C29" s="9"/>
      <c r="D29" s="9"/>
      <c r="E29" s="10"/>
      <c r="F29" s="32"/>
      <c r="G29" s="32"/>
      <c r="H29" s="32"/>
    </row>
    <row r="30" spans="1:8" ht="15" customHeight="1">
      <c r="A30" s="20"/>
      <c r="B30" s="37" t="s">
        <v>20</v>
      </c>
      <c r="C30" s="9"/>
      <c r="D30" s="9"/>
      <c r="E30" s="10"/>
      <c r="F30" s="32"/>
      <c r="G30" s="32"/>
      <c r="H30" s="32"/>
    </row>
    <row r="31" spans="1:8" ht="15" customHeight="1">
      <c r="A31" s="20"/>
      <c r="B31" s="37" t="s">
        <v>21</v>
      </c>
      <c r="C31" s="9"/>
      <c r="D31" s="9"/>
      <c r="E31" s="10"/>
      <c r="F31" s="32">
        <v>816000</v>
      </c>
      <c r="G31" s="32"/>
      <c r="H31" s="32">
        <f>F31+G31</f>
        <v>816000</v>
      </c>
    </row>
    <row r="32" spans="1:8" ht="14.25">
      <c r="A32" s="20">
        <v>6270</v>
      </c>
      <c r="B32" s="37" t="s">
        <v>11</v>
      </c>
      <c r="C32" s="9"/>
      <c r="D32" s="9"/>
      <c r="E32" s="10"/>
      <c r="F32" s="32"/>
      <c r="G32" s="32"/>
      <c r="H32" s="32"/>
    </row>
    <row r="33" spans="1:8" ht="14.25">
      <c r="A33" s="20"/>
      <c r="B33" s="37" t="s">
        <v>12</v>
      </c>
      <c r="C33" s="9"/>
      <c r="D33" s="9"/>
      <c r="E33" s="10"/>
      <c r="F33" s="32"/>
      <c r="G33" s="32"/>
      <c r="H33" s="32"/>
    </row>
    <row r="34" spans="1:8" ht="14.25">
      <c r="A34" s="20"/>
      <c r="B34" s="37" t="s">
        <v>13</v>
      </c>
      <c r="C34" s="9"/>
      <c r="D34" s="9"/>
      <c r="E34" s="10"/>
      <c r="F34" s="32"/>
      <c r="G34" s="32"/>
      <c r="H34" s="32"/>
    </row>
    <row r="35" spans="1:8" ht="14.25">
      <c r="A35" s="20"/>
      <c r="B35" s="37" t="s">
        <v>14</v>
      </c>
      <c r="C35" s="9"/>
      <c r="D35" s="9"/>
      <c r="E35" s="10"/>
      <c r="F35" s="32">
        <v>200000</v>
      </c>
      <c r="G35" s="32">
        <v>-50000</v>
      </c>
      <c r="H35" s="32">
        <f>F35+G35</f>
        <v>150000</v>
      </c>
    </row>
    <row r="36" spans="1:8" ht="15" thickBot="1">
      <c r="A36" s="20"/>
      <c r="B36" s="37"/>
      <c r="C36" s="9"/>
      <c r="D36" s="9"/>
      <c r="E36" s="10"/>
      <c r="F36" s="32"/>
      <c r="G36" s="32"/>
      <c r="H36" s="32"/>
    </row>
    <row r="37" spans="1:8" s="3" customFormat="1" ht="15.75" thickBot="1">
      <c r="A37" s="28" t="s">
        <v>7</v>
      </c>
      <c r="B37" s="36" t="s">
        <v>9</v>
      </c>
      <c r="C37" s="25"/>
      <c r="D37" s="25"/>
      <c r="E37" s="26"/>
      <c r="F37" s="31">
        <f>SUM(F38:F39)</f>
        <v>402000</v>
      </c>
      <c r="G37" s="31">
        <f>SUM(G38:G39)</f>
        <v>-346500</v>
      </c>
      <c r="H37" s="40">
        <f>F37+G37</f>
        <v>55500</v>
      </c>
    </row>
    <row r="38" spans="1:8" ht="14.25">
      <c r="A38" s="20"/>
      <c r="B38" s="37" t="s">
        <v>3</v>
      </c>
      <c r="C38" s="9"/>
      <c r="D38" s="9"/>
      <c r="E38" s="10"/>
      <c r="F38" s="32"/>
      <c r="G38" s="32"/>
      <c r="H38" s="32"/>
    </row>
    <row r="39" spans="1:8" ht="14.25">
      <c r="A39" s="20"/>
      <c r="B39" s="37" t="s">
        <v>4</v>
      </c>
      <c r="C39" s="9"/>
      <c r="D39" s="9"/>
      <c r="E39" s="10"/>
      <c r="F39" s="32">
        <v>402000</v>
      </c>
      <c r="G39" s="32">
        <f>-352000+3000+2500</f>
        <v>-346500</v>
      </c>
      <c r="H39" s="32">
        <f>F39+G39</f>
        <v>55500</v>
      </c>
    </row>
    <row r="40" spans="1:8" ht="14.25">
      <c r="A40" s="20"/>
      <c r="B40" s="37" t="s">
        <v>6</v>
      </c>
      <c r="C40" s="9"/>
      <c r="D40" s="9"/>
      <c r="E40" s="10"/>
      <c r="F40" s="32">
        <v>0</v>
      </c>
      <c r="G40" s="32">
        <v>0</v>
      </c>
      <c r="H40" s="32">
        <f>F40+G40</f>
        <v>0</v>
      </c>
    </row>
    <row r="41" spans="1:8" ht="14.25">
      <c r="A41" s="20"/>
      <c r="B41" s="37" t="s">
        <v>8</v>
      </c>
      <c r="C41" s="9"/>
      <c r="D41" s="9"/>
      <c r="E41" s="10"/>
      <c r="F41" s="32">
        <v>0</v>
      </c>
      <c r="G41" s="32">
        <v>0</v>
      </c>
      <c r="H41" s="32">
        <f>F41+G41</f>
        <v>0</v>
      </c>
    </row>
    <row r="42" spans="1:8" ht="15" thickBot="1">
      <c r="A42" s="23"/>
      <c r="B42" s="39"/>
      <c r="C42" s="15"/>
      <c r="D42" s="15"/>
      <c r="E42" s="16"/>
      <c r="F42" s="35"/>
      <c r="G42" s="35"/>
      <c r="H42" s="35"/>
    </row>
    <row r="43" ht="14.25">
      <c r="A43" s="4"/>
    </row>
    <row r="44" ht="14.25">
      <c r="A44" s="4"/>
    </row>
    <row r="45" ht="14.25">
      <c r="A45" s="4"/>
    </row>
    <row r="46" ht="14.25">
      <c r="A46" s="4"/>
    </row>
    <row r="47" ht="14.25">
      <c r="A47" s="4"/>
    </row>
    <row r="48" ht="14.25">
      <c r="A48" s="4"/>
    </row>
    <row r="49" ht="14.25">
      <c r="A49" s="4"/>
    </row>
    <row r="50" ht="14.25">
      <c r="A50" s="4"/>
    </row>
    <row r="51" ht="14.25">
      <c r="A5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2004-11-30T10:05:50Z</cp:lastPrinted>
  <dcterms:created xsi:type="dcterms:W3CDTF">1999-07-30T06:06:29Z</dcterms:created>
  <dcterms:modified xsi:type="dcterms:W3CDTF">2004-12-17T10:21:52Z</dcterms:modified>
  <cp:category/>
  <cp:version/>
  <cp:contentType/>
  <cp:contentStatus/>
</cp:coreProperties>
</file>