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prpozycja zamian 12.04.2005r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<sst xmlns="http://schemas.openxmlformats.org/spreadsheetml/2006/main" count="50" uniqueCount="42">
  <si>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</si>
  <si>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</si>
  <si>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</si>
  <si>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</si>
  <si>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</si>
  <si>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</si>
  <si>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</si>
  <si>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</si>
  <si>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</si>
  <si>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</si>
  <si>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zobowiązania dotyczące refundacji wynagrodzeń osób niepełnosprawnych i składek na ubespieczenia społeczne (art.26)</t>
  </si>
  <si>
    <t>c)</t>
  </si>
  <si>
    <t>udzielanie pożyczek na rozpoczęcie działalności gospodarczej lub rolniczej (art.12)</t>
  </si>
  <si>
    <t>d)</t>
  </si>
  <si>
    <t>dofinansowanie oprocentowania kredytu bankowego zaciągniętego na kontynuowanie działalności gospodarczej lub rolniczej prowadzonej przez osoby niepełnosprawne (art.13)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</si>
  <si>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</si>
  <si>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</si>
  <si>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</si>
  <si>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</si>
  <si>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</si>
  <si>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</si>
  <si>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</si>
  <si>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</si>
  <si>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</si>
  <si>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</si>
  <si>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</si>
  <si>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</si>
  <si>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</si>
  <si>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</si>
  <si>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</si>
  <si>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</si>
  <si>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</si>
  <si>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</si>
  <si>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</si>
  <si>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>bariery techniczne:</t>
  </si>
  <si>
    <t>- dla dzieci</t>
  </si>
  <si>
    <t>- dla dorosłych</t>
  </si>
  <si>
    <t>PLAN BUDŻETU 2005</t>
  </si>
  <si>
    <t>Zmiana</t>
  </si>
  <si>
    <t>Plan po zmianach</t>
  </si>
  <si>
    <t xml:space="preserve">Załącznik  nr  1  do  uchwały  Rady  Powiatu </t>
  </si>
  <si>
    <t>Toruńskiego  w   sprawie zmian planu  PFRON 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</si>
</sst>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9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3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3" fontId="4" fillId="0" borderId="11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.28125" style="4" customWidth="1"/>
    <col min="2" max="2" width="37.57421875" style="4" customWidth="1"/>
    <col min="3" max="3" width="9.140625" style="4" customWidth="1"/>
    <col min="4" max="4" width="31.57421875" style="4" hidden="1" customWidth="1"/>
    <col min="5" max="5" width="13.7109375" style="3" customWidth="1"/>
    <col min="6" max="6" width="12.140625" style="4" bestFit="1" customWidth="1"/>
    <col min="7" max="7" width="12.28125" style="4" customWidth="1"/>
    <col min="8" max="8" width="13.140625" style="4" bestFit="1" customWidth="1"/>
    <col min="9" max="16384" width="9.140625" style="4" customWidth="1"/>
  </cols>
  <sheetData>
    <row r="1" ht="15">
      <c r="C1" s="1" t="s">
        <v>40</v>
      </c>
    </row>
    <row r="2" ht="15">
      <c r="C2" s="1" t="s">
        <v>41</v>
      </c>
    </row>
    <row r="4" s="2" customFormat="1" ht="15" thickBot="1">
      <c r="E4" s="3"/>
    </row>
    <row r="5" spans="1:7" s="2" customFormat="1" ht="28.5">
      <c r="A5" s="23" t="s">
        <v>0</v>
      </c>
      <c r="B5" s="24" t="s">
        <v>1</v>
      </c>
      <c r="C5" s="24"/>
      <c r="D5" s="25"/>
      <c r="E5" s="26" t="s">
        <v>37</v>
      </c>
      <c r="F5" s="27" t="s">
        <v>38</v>
      </c>
      <c r="G5" s="28" t="s">
        <v>39</v>
      </c>
    </row>
    <row r="6" spans="1:7" ht="15">
      <c r="A6" s="29"/>
      <c r="B6" s="6"/>
      <c r="C6" s="6"/>
      <c r="D6" s="6"/>
      <c r="E6" s="7"/>
      <c r="F6" s="7"/>
      <c r="G6" s="30"/>
    </row>
    <row r="7" spans="1:7" s="5" customFormat="1" ht="15.75">
      <c r="A7" s="31" t="s">
        <v>2</v>
      </c>
      <c r="B7" s="8"/>
      <c r="C7" s="8"/>
      <c r="D7" s="8"/>
      <c r="E7" s="9">
        <v>561245</v>
      </c>
      <c r="F7" s="9">
        <v>194671</v>
      </c>
      <c r="G7" s="32">
        <f>F7+E7</f>
        <v>755916</v>
      </c>
    </row>
    <row r="8" spans="1:7" ht="15">
      <c r="A8" s="33" t="s">
        <v>3</v>
      </c>
      <c r="B8" s="6"/>
      <c r="C8" s="6"/>
      <c r="D8" s="6"/>
      <c r="E8" s="10"/>
      <c r="F8" s="10"/>
      <c r="G8" s="34"/>
    </row>
    <row r="9" spans="1:7" s="5" customFormat="1" ht="15.75">
      <c r="A9" s="31" t="s">
        <v>4</v>
      </c>
      <c r="B9" s="8"/>
      <c r="C9" s="8"/>
      <c r="D9" s="8"/>
      <c r="E9" s="9">
        <f>E12+E21</f>
        <v>561245</v>
      </c>
      <c r="F9" s="9">
        <f>F12+F21</f>
        <v>194671</v>
      </c>
      <c r="G9" s="32">
        <f>G12+G21</f>
        <v>755916</v>
      </c>
    </row>
    <row r="10" spans="1:7" ht="15">
      <c r="A10" s="33" t="s">
        <v>3</v>
      </c>
      <c r="B10" s="6"/>
      <c r="C10" s="6"/>
      <c r="D10" s="6"/>
      <c r="E10" s="10"/>
      <c r="F10" s="10"/>
      <c r="G10" s="34"/>
    </row>
    <row r="11" spans="1:7" ht="15">
      <c r="A11" s="33"/>
      <c r="B11" s="6"/>
      <c r="C11" s="6"/>
      <c r="D11" s="6"/>
      <c r="E11" s="10"/>
      <c r="F11" s="10"/>
      <c r="G11" s="34"/>
    </row>
    <row r="12" spans="1:7" ht="15.75">
      <c r="A12" s="35" t="s">
        <v>5</v>
      </c>
      <c r="B12" s="11" t="s">
        <v>6</v>
      </c>
      <c r="C12" s="6"/>
      <c r="D12" s="6"/>
      <c r="E12" s="9">
        <f>E14+E15+E16+E17+E18+E19</f>
        <v>85600</v>
      </c>
      <c r="F12" s="9">
        <f>F14+F15+F16+F17+F18+F19</f>
        <v>-30000</v>
      </c>
      <c r="G12" s="32">
        <f>G14+G15+G16+G17+G18+G19</f>
        <v>55600</v>
      </c>
    </row>
    <row r="13" spans="1:7" ht="15">
      <c r="A13" s="29"/>
      <c r="B13" s="6"/>
      <c r="C13" s="6"/>
      <c r="D13" s="6"/>
      <c r="E13" s="10"/>
      <c r="F13" s="10"/>
      <c r="G13" s="34"/>
    </row>
    <row r="14" spans="1:7" ht="27" customHeight="1">
      <c r="A14" s="36" t="s">
        <v>7</v>
      </c>
      <c r="B14" s="18" t="s">
        <v>8</v>
      </c>
      <c r="C14" s="37"/>
      <c r="D14" s="19"/>
      <c r="E14" s="10">
        <v>10000</v>
      </c>
      <c r="F14" s="10">
        <v>-10000</v>
      </c>
      <c r="G14" s="38">
        <f aca="true" t="shared" si="0" ref="G14:G19">F14+E14</f>
        <v>0</v>
      </c>
    </row>
    <row r="15" spans="1:7" ht="35.25" customHeight="1">
      <c r="A15" s="39" t="s">
        <v>9</v>
      </c>
      <c r="B15" s="18" t="s">
        <v>10</v>
      </c>
      <c r="C15" s="18"/>
      <c r="D15" s="20"/>
      <c r="E15" s="10">
        <v>45600</v>
      </c>
      <c r="F15" s="10">
        <v>0</v>
      </c>
      <c r="G15" s="38">
        <f t="shared" si="0"/>
        <v>45600</v>
      </c>
    </row>
    <row r="16" spans="1:7" ht="42" customHeight="1">
      <c r="A16" s="39" t="s">
        <v>11</v>
      </c>
      <c r="B16" s="18" t="s">
        <v>12</v>
      </c>
      <c r="C16" s="37"/>
      <c r="D16" s="19"/>
      <c r="E16" s="10">
        <v>20000</v>
      </c>
      <c r="F16" s="10">
        <v>-20000</v>
      </c>
      <c r="G16" s="38">
        <f t="shared" si="0"/>
        <v>0</v>
      </c>
    </row>
    <row r="17" spans="1:7" ht="59.25" customHeight="1">
      <c r="A17" s="39" t="s">
        <v>13</v>
      </c>
      <c r="B17" s="18" t="s">
        <v>14</v>
      </c>
      <c r="C17" s="37"/>
      <c r="D17" s="19"/>
      <c r="E17" s="10">
        <v>0</v>
      </c>
      <c r="F17" s="10">
        <v>0</v>
      </c>
      <c r="G17" s="38">
        <f t="shared" si="0"/>
        <v>0</v>
      </c>
    </row>
    <row r="18" spans="1:7" ht="29.25" customHeight="1">
      <c r="A18" s="39" t="s">
        <v>15</v>
      </c>
      <c r="B18" s="18" t="s">
        <v>16</v>
      </c>
      <c r="C18" s="37"/>
      <c r="D18" s="19"/>
      <c r="E18" s="10">
        <v>10000</v>
      </c>
      <c r="F18" s="10">
        <v>0</v>
      </c>
      <c r="G18" s="38">
        <f t="shared" si="0"/>
        <v>10000</v>
      </c>
    </row>
    <row r="19" spans="1:7" ht="31.5" customHeight="1">
      <c r="A19" s="39" t="s">
        <v>17</v>
      </c>
      <c r="B19" s="18" t="s">
        <v>18</v>
      </c>
      <c r="C19" s="37"/>
      <c r="D19" s="19"/>
      <c r="E19" s="10">
        <v>0</v>
      </c>
      <c r="F19" s="10">
        <v>0</v>
      </c>
      <c r="G19" s="38">
        <f t="shared" si="0"/>
        <v>0</v>
      </c>
    </row>
    <row r="20" spans="1:7" ht="15">
      <c r="A20" s="29"/>
      <c r="B20" s="6"/>
      <c r="C20" s="6"/>
      <c r="D20" s="6"/>
      <c r="E20" s="10"/>
      <c r="F20" s="10"/>
      <c r="G20" s="34"/>
    </row>
    <row r="21" spans="1:7" ht="15.75">
      <c r="A21" s="35" t="s">
        <v>19</v>
      </c>
      <c r="B21" s="11" t="s">
        <v>20</v>
      </c>
      <c r="C21" s="6"/>
      <c r="D21" s="6"/>
      <c r="E21" s="9">
        <f>SUM(E23:E38)</f>
        <v>475645</v>
      </c>
      <c r="F21" s="9">
        <f>F23+F24+F27+F28+F30+F31+F33+F34+F36+F37+F38</f>
        <v>224671</v>
      </c>
      <c r="G21" s="32">
        <f>G23+G24+G27+G28+G30+G31+G33+G34+G36+G37+G38</f>
        <v>700316</v>
      </c>
    </row>
    <row r="22" spans="1:7" ht="15">
      <c r="A22" s="29"/>
      <c r="B22" s="6"/>
      <c r="C22" s="6"/>
      <c r="D22" s="6"/>
      <c r="E22" s="10"/>
      <c r="F22" s="10"/>
      <c r="G22" s="34"/>
    </row>
    <row r="23" spans="1:7" ht="27" customHeight="1">
      <c r="A23" s="39" t="s">
        <v>7</v>
      </c>
      <c r="B23" s="21" t="s">
        <v>21</v>
      </c>
      <c r="C23" s="37"/>
      <c r="D23" s="19"/>
      <c r="E23" s="10">
        <v>50000</v>
      </c>
      <c r="F23" s="10">
        <v>0</v>
      </c>
      <c r="G23" s="38">
        <f>F23+E23</f>
        <v>50000</v>
      </c>
    </row>
    <row r="24" spans="1:7" ht="28.5" customHeight="1">
      <c r="A24" s="39" t="s">
        <v>9</v>
      </c>
      <c r="B24" s="21" t="s">
        <v>22</v>
      </c>
      <c r="C24" s="37"/>
      <c r="D24" s="19"/>
      <c r="E24" s="10">
        <v>90000</v>
      </c>
      <c r="F24" s="10">
        <v>30000</v>
      </c>
      <c r="G24" s="38">
        <f>F24+E24</f>
        <v>120000</v>
      </c>
    </row>
    <row r="25" spans="1:7" ht="36.75" customHeight="1">
      <c r="A25" s="39" t="s">
        <v>11</v>
      </c>
      <c r="B25" s="18" t="s">
        <v>23</v>
      </c>
      <c r="C25" s="37"/>
      <c r="D25" s="19"/>
      <c r="E25" s="10"/>
      <c r="F25" s="10"/>
      <c r="G25" s="34"/>
    </row>
    <row r="26" spans="1:7" ht="18.75" customHeight="1">
      <c r="A26" s="39"/>
      <c r="B26" s="18" t="s">
        <v>24</v>
      </c>
      <c r="C26" s="37"/>
      <c r="D26" s="19"/>
      <c r="E26" s="10"/>
      <c r="F26" s="10"/>
      <c r="G26" s="34"/>
    </row>
    <row r="27" spans="1:7" ht="15">
      <c r="A27" s="29"/>
      <c r="B27" s="12" t="s">
        <v>25</v>
      </c>
      <c r="C27" s="6"/>
      <c r="D27" s="6"/>
      <c r="E27" s="10">
        <v>53100</v>
      </c>
      <c r="F27" s="10">
        <v>0</v>
      </c>
      <c r="G27" s="38">
        <f aca="true" t="shared" si="1" ref="G27:G38">F27+E27</f>
        <v>53100</v>
      </c>
    </row>
    <row r="28" spans="1:7" ht="15">
      <c r="A28" s="29"/>
      <c r="B28" s="12" t="s">
        <v>26</v>
      </c>
      <c r="C28" s="6"/>
      <c r="D28" s="6"/>
      <c r="E28" s="10">
        <v>80000</v>
      </c>
      <c r="F28" s="10">
        <v>104608</v>
      </c>
      <c r="G28" s="38">
        <f t="shared" si="1"/>
        <v>184608</v>
      </c>
    </row>
    <row r="29" spans="1:7" ht="15">
      <c r="A29" s="40"/>
      <c r="B29" s="12" t="s">
        <v>27</v>
      </c>
      <c r="C29" s="6"/>
      <c r="D29" s="6"/>
      <c r="E29" s="10"/>
      <c r="F29" s="10"/>
      <c r="G29" s="38"/>
    </row>
    <row r="30" spans="1:7" ht="15">
      <c r="A30" s="29"/>
      <c r="B30" s="12" t="s">
        <v>28</v>
      </c>
      <c r="C30" s="6"/>
      <c r="D30" s="6"/>
      <c r="E30" s="10">
        <v>6400</v>
      </c>
      <c r="F30" s="10">
        <v>0</v>
      </c>
      <c r="G30" s="38">
        <f t="shared" si="1"/>
        <v>6400</v>
      </c>
    </row>
    <row r="31" spans="1:7" ht="15">
      <c r="A31" s="29"/>
      <c r="B31" s="12" t="s">
        <v>29</v>
      </c>
      <c r="C31" s="6"/>
      <c r="D31" s="6"/>
      <c r="E31" s="10">
        <v>6400</v>
      </c>
      <c r="F31" s="10">
        <v>0</v>
      </c>
      <c r="G31" s="38">
        <f t="shared" si="1"/>
        <v>6400</v>
      </c>
    </row>
    <row r="32" spans="1:7" ht="15">
      <c r="A32" s="29"/>
      <c r="B32" s="12" t="s">
        <v>34</v>
      </c>
      <c r="C32" s="6"/>
      <c r="D32" s="6"/>
      <c r="E32" s="10"/>
      <c r="F32" s="10"/>
      <c r="G32" s="38"/>
    </row>
    <row r="33" spans="1:7" ht="15">
      <c r="A33" s="29"/>
      <c r="B33" s="15" t="s">
        <v>35</v>
      </c>
      <c r="C33" s="16"/>
      <c r="D33" s="16"/>
      <c r="E33" s="10">
        <v>0</v>
      </c>
      <c r="F33" s="10">
        <v>0</v>
      </c>
      <c r="G33" s="38">
        <f t="shared" si="1"/>
        <v>0</v>
      </c>
    </row>
    <row r="34" spans="1:7" ht="15">
      <c r="A34" s="29"/>
      <c r="B34" s="15" t="s">
        <v>36</v>
      </c>
      <c r="C34" s="16"/>
      <c r="D34" s="16"/>
      <c r="E34" s="10">
        <v>1500</v>
      </c>
      <c r="F34" s="10">
        <v>19563</v>
      </c>
      <c r="G34" s="38">
        <f>F34+E34</f>
        <v>21063</v>
      </c>
    </row>
    <row r="35" spans="1:8" ht="37.5" customHeight="1">
      <c r="A35" s="41" t="s">
        <v>13</v>
      </c>
      <c r="B35" s="18" t="s">
        <v>30</v>
      </c>
      <c r="C35" s="37"/>
      <c r="D35" s="19"/>
      <c r="E35" s="10"/>
      <c r="F35" s="10"/>
      <c r="G35" s="38"/>
      <c r="H35" s="17"/>
    </row>
    <row r="36" spans="1:7" ht="15">
      <c r="A36" s="29"/>
      <c r="B36" s="12" t="s">
        <v>28</v>
      </c>
      <c r="C36" s="6"/>
      <c r="D36" s="6"/>
      <c r="E36" s="10">
        <v>55000</v>
      </c>
      <c r="F36" s="10">
        <v>30000</v>
      </c>
      <c r="G36" s="38">
        <f t="shared" si="1"/>
        <v>85000</v>
      </c>
    </row>
    <row r="37" spans="1:7" ht="15">
      <c r="A37" s="29"/>
      <c r="B37" s="12" t="s">
        <v>29</v>
      </c>
      <c r="C37" s="6"/>
      <c r="D37" s="6"/>
      <c r="E37" s="10">
        <v>125000</v>
      </c>
      <c r="F37" s="10">
        <v>40000</v>
      </c>
      <c r="G37" s="38">
        <f t="shared" si="1"/>
        <v>165000</v>
      </c>
    </row>
    <row r="38" spans="1:7" ht="24" customHeight="1">
      <c r="A38" s="39" t="s">
        <v>15</v>
      </c>
      <c r="B38" s="18" t="s">
        <v>31</v>
      </c>
      <c r="C38" s="37"/>
      <c r="D38" s="19"/>
      <c r="E38" s="10">
        <v>8245</v>
      </c>
      <c r="F38" s="10">
        <v>500</v>
      </c>
      <c r="G38" s="38">
        <f t="shared" si="1"/>
        <v>8745</v>
      </c>
    </row>
    <row r="39" spans="1:7" ht="15">
      <c r="A39" s="29"/>
      <c r="B39" s="12"/>
      <c r="C39" s="6"/>
      <c r="D39" s="6"/>
      <c r="E39" s="10"/>
      <c r="F39" s="10"/>
      <c r="G39" s="34"/>
    </row>
    <row r="40" spans="1:7" s="14" customFormat="1" ht="15.75">
      <c r="A40" s="35" t="s">
        <v>32</v>
      </c>
      <c r="B40" s="13" t="s">
        <v>33</v>
      </c>
      <c r="C40" s="11"/>
      <c r="D40" s="11"/>
      <c r="E40" s="9">
        <v>14031</v>
      </c>
      <c r="F40" s="22">
        <f>G40-E40</f>
        <v>4866.9000000000015</v>
      </c>
      <c r="G40" s="42">
        <f>G7*2.5%</f>
        <v>18897.9</v>
      </c>
    </row>
    <row r="41" spans="1:7" ht="15.75" thickBot="1">
      <c r="A41" s="43"/>
      <c r="B41" s="44"/>
      <c r="C41" s="45"/>
      <c r="D41" s="45"/>
      <c r="E41" s="46"/>
      <c r="F41" s="46"/>
      <c r="G41" s="47"/>
    </row>
    <row r="42" ht="15">
      <c r="B42" s="1"/>
    </row>
    <row r="43" ht="15">
      <c r="B43" s="1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starostwo</cp:lastModifiedBy>
  <cp:lastPrinted>2005-08-23T07:29:11Z</cp:lastPrinted>
  <dcterms:created xsi:type="dcterms:W3CDTF">2004-03-17T07:23:16Z</dcterms:created>
  <dcterms:modified xsi:type="dcterms:W3CDTF">2005-08-23T07:29:40Z</dcterms:modified>
  <cp:category/>
  <cp:version/>
  <cp:contentType/>
  <cp:contentStatus/>
</cp:coreProperties>
</file>